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0620" windowHeight="9000" tabRatio="658" firstSheet="19" activeTab="19"/>
  </bookViews>
  <sheets>
    <sheet name="KSQJAS" sheetId="1" state="hidden" r:id="rId1"/>
    <sheet name="周洁" sheetId="2" r:id="rId2"/>
    <sheet name="刘梅" sheetId="3" r:id="rId3"/>
    <sheet name="杜武勋" sheetId="4" r:id="rId4"/>
    <sheet name="李家民工作室" sheetId="5" r:id="rId5"/>
    <sheet name="秦淑芳" sheetId="6" r:id="rId6"/>
    <sheet name="Sheet2" sheetId="7" r:id="rId7"/>
    <sheet name="马静" sheetId="8" r:id="rId8"/>
    <sheet name="刘长玉" sheetId="9" r:id="rId9"/>
    <sheet name="关靖" sheetId="10" r:id="rId10"/>
    <sheet name="汪涛" sheetId="11" r:id="rId11"/>
    <sheet name="周祺" sheetId="12" r:id="rId12"/>
    <sheet name="张朝晖" sheetId="13" r:id="rId13"/>
    <sheet name="孟祥震" sheetId="14" r:id="rId14"/>
    <sheet name="王德惠" sheetId="15" r:id="rId15"/>
    <sheet name="师带徒资助经费" sheetId="16" r:id="rId16"/>
    <sheet name="进修" sheetId="17" r:id="rId17"/>
    <sheet name="后备人才" sheetId="18" r:id="rId18"/>
    <sheet name="董国立名中医工作室费用" sheetId="19" r:id="rId19"/>
    <sheet name="sheet1" sheetId="20" r:id="rId20"/>
  </sheets>
  <definedNames/>
  <calcPr fullCalcOnLoad="1"/>
</workbook>
</file>

<file path=xl/sharedStrings.xml><?xml version="1.0" encoding="utf-8"?>
<sst xmlns="http://schemas.openxmlformats.org/spreadsheetml/2006/main" count="663" uniqueCount="207">
  <si>
    <t>第四批师带徒经费审批表</t>
  </si>
  <si>
    <t>资助人选</t>
  </si>
  <si>
    <t>资　助</t>
  </si>
  <si>
    <t>本次支出金额（元）</t>
  </si>
  <si>
    <t>经费支出</t>
  </si>
  <si>
    <t>票　据</t>
  </si>
  <si>
    <t>人力资源部审核意见</t>
  </si>
  <si>
    <t>　　　　　　　　　　　　　　签字：　　　　　</t>
  </si>
  <si>
    <t>院领导：</t>
  </si>
  <si>
    <t>财务部：</t>
  </si>
  <si>
    <t>经管办：　　　　　　　　　　　　　　</t>
  </si>
  <si>
    <t>科教部：　　　　　　　　　　　　　　</t>
  </si>
  <si>
    <t>本人签字：</t>
  </si>
  <si>
    <t>第二批中医优秀临床研修人才经费审批表</t>
  </si>
  <si>
    <t>本人签字：</t>
  </si>
  <si>
    <t>　　　　　　　　　　　　　　签字：　　　　　</t>
  </si>
  <si>
    <t>4500/年</t>
  </si>
  <si>
    <t>本次支出金额（元）</t>
  </si>
  <si>
    <t>住宿费</t>
  </si>
  <si>
    <t>01230971</t>
  </si>
  <si>
    <t>陈慧</t>
  </si>
  <si>
    <t>交通费</t>
  </si>
  <si>
    <t>天津市名中医工作室经费审批表</t>
  </si>
  <si>
    <t>李家民工作室</t>
  </si>
  <si>
    <t>周洁</t>
  </si>
  <si>
    <t>跟师学习交通费</t>
  </si>
  <si>
    <t>优秀中医临床人才培训费</t>
  </si>
  <si>
    <t>优秀中医临床人才住宿费</t>
  </si>
  <si>
    <t>交通费</t>
  </si>
  <si>
    <t>杜武勋</t>
  </si>
  <si>
    <t>2011暨广东省中西医结合学会中西医结合重症医学培训费</t>
  </si>
  <si>
    <t>中西医结合重症医学培训住宿费</t>
  </si>
  <si>
    <t>中西医结合重症医学培训交通费</t>
  </si>
  <si>
    <t>中华中医药学会心病分会年会会务费</t>
  </si>
  <si>
    <t>中华中医药学会心病分会年会交通费</t>
  </si>
  <si>
    <t>内科</t>
  </si>
  <si>
    <t>秦淑芳</t>
  </si>
  <si>
    <t>项目</t>
  </si>
  <si>
    <t>人力资源部审核意见</t>
  </si>
  <si>
    <t>孙玉芝</t>
  </si>
  <si>
    <t>中医外科</t>
  </si>
  <si>
    <t>项目</t>
  </si>
  <si>
    <t>金额</t>
  </si>
  <si>
    <t>备注（元）</t>
  </si>
  <si>
    <t>院派进修住宿费：</t>
  </si>
  <si>
    <t>每天30，6个月上限5400</t>
  </si>
  <si>
    <t>进修费：</t>
  </si>
  <si>
    <t>交通费：</t>
  </si>
  <si>
    <t>8月份培训开始计算，共7个月</t>
  </si>
  <si>
    <t>人力资源部：</t>
  </si>
  <si>
    <t>进修人：</t>
  </si>
  <si>
    <t xml:space="preserve">科别：    </t>
  </si>
  <si>
    <t>院 派 进 修 报 销 登 记</t>
  </si>
  <si>
    <t>天津中医二附院“131人才工程-后续人才”经费支出登记表</t>
  </si>
  <si>
    <t>资助人选</t>
  </si>
  <si>
    <t>资　助（金额）</t>
  </si>
  <si>
    <t>本次支出金额（元）</t>
  </si>
  <si>
    <t>经费支出  时间</t>
  </si>
  <si>
    <t>票　据  编  号</t>
  </si>
  <si>
    <t>本人签字</t>
  </si>
  <si>
    <t xml:space="preserve">　　　　　　　　　　　　　　　　　　               </t>
  </si>
  <si>
    <t>审核签字：</t>
  </si>
  <si>
    <t>科教部：　　　　　　　　　　　　　　</t>
  </si>
  <si>
    <t>主管院长：</t>
  </si>
  <si>
    <t>财务部：</t>
  </si>
  <si>
    <t>往返北京跟师学习工作餐费</t>
  </si>
  <si>
    <t>刘梅</t>
  </si>
  <si>
    <t>购买专业用书</t>
  </si>
  <si>
    <t>马静</t>
  </si>
  <si>
    <t>发表论文4篇版面费</t>
  </si>
  <si>
    <t>20080815</t>
  </si>
  <si>
    <t>张莉</t>
  </si>
  <si>
    <t>专业用书</t>
  </si>
  <si>
    <t>00043595</t>
  </si>
  <si>
    <t>财务部</t>
  </si>
  <si>
    <t>24000/年</t>
  </si>
  <si>
    <t>全国名老中医传承工作室费用审批表</t>
  </si>
  <si>
    <t>经费支出日期</t>
  </si>
  <si>
    <t>票据号</t>
  </si>
  <si>
    <t>工作室名称：</t>
  </si>
  <si>
    <t>主管院领导签字：</t>
  </si>
  <si>
    <t>申请人　签字：</t>
  </si>
  <si>
    <t>关靖</t>
  </si>
  <si>
    <t>张朝晖</t>
  </si>
  <si>
    <t>01288181</t>
  </si>
  <si>
    <t>中医专业购书</t>
  </si>
  <si>
    <t>01288183</t>
  </si>
  <si>
    <t>4500/年</t>
  </si>
  <si>
    <t>中医内科</t>
  </si>
  <si>
    <t>书籍阅读扫描笔</t>
  </si>
  <si>
    <t>06757965</t>
  </si>
  <si>
    <t>购买中医专业用书</t>
  </si>
  <si>
    <t>汪涛</t>
  </si>
  <si>
    <t>购买专业书</t>
  </si>
  <si>
    <t>18091345</t>
  </si>
  <si>
    <t>周祺</t>
  </si>
  <si>
    <t>02725954</t>
  </si>
  <si>
    <t>发表论文版面费</t>
  </si>
  <si>
    <t>董国立工作室</t>
  </si>
  <si>
    <t>按照项目计划要求加强硬件建设购买数码相机、台式电脑、资料柜、录音笔、数码摄像机、笔记本电脑</t>
  </si>
  <si>
    <t>工作室名称：</t>
  </si>
  <si>
    <t>购买中医、中西医专业书籍</t>
  </si>
  <si>
    <t>01288137</t>
  </si>
  <si>
    <t>刘长玉</t>
  </si>
  <si>
    <t>本次报销金额（元）</t>
  </si>
  <si>
    <t>赴南宁参加全国中西医结合学术年会　住宿费</t>
  </si>
  <si>
    <t>存储盘</t>
  </si>
  <si>
    <t>赴西安参加癌痛规范化治疗培训会议　交通费</t>
  </si>
  <si>
    <t>跟师专家指导费（宋俊生）</t>
  </si>
  <si>
    <t>跟师专家指导费（王秀莲）</t>
  </si>
  <si>
    <t>跟师学习餐费</t>
  </si>
  <si>
    <t>项目内容</t>
  </si>
  <si>
    <t>预算项目分类：</t>
  </si>
  <si>
    <t>归属预算项目第三项</t>
  </si>
  <si>
    <t>申请人　签字：</t>
  </si>
  <si>
    <t>3000元</t>
  </si>
  <si>
    <t>请指导老师为工作室继承人及肺病科医生进行中医知识讲座和临床病例分析，共6次，每次500元。</t>
  </si>
  <si>
    <t>院领导签字：</t>
  </si>
  <si>
    <t>78722210</t>
  </si>
  <si>
    <t>王德惠</t>
  </si>
  <si>
    <t>《辽宁中医杂志编辑部》</t>
  </si>
  <si>
    <t>学习资料复印费（2次）</t>
  </si>
  <si>
    <t>内分泌</t>
  </si>
  <si>
    <t>02016441</t>
  </si>
  <si>
    <t>归属预算项目第一项</t>
  </si>
  <si>
    <t>名老中医传承工作室建设与改造，装修、改造费</t>
  </si>
  <si>
    <t>名老中医传承工作室建设与改造，搬迁、改造费</t>
  </si>
  <si>
    <t>2012-　-　</t>
  </si>
  <si>
    <t>跟师学习、巡诊餐费</t>
  </si>
  <si>
    <t>购买工具书</t>
  </si>
  <si>
    <t>购买扫描笔、移动硬盘、跟师记录本</t>
  </si>
  <si>
    <t>49329171</t>
  </si>
  <si>
    <t>2011至2012年度跟师学习专家指导费（王玉兴）</t>
  </si>
  <si>
    <t>预算项目分类</t>
  </si>
  <si>
    <t>归属预算项目第二项</t>
  </si>
  <si>
    <t>科教部签字：</t>
  </si>
  <si>
    <t>彭娟</t>
  </si>
  <si>
    <t>4500/年</t>
  </si>
  <si>
    <t>赴上海中西医结合医院学习往返路费</t>
  </si>
  <si>
    <t>03305228</t>
  </si>
  <si>
    <t>条件建设责任领导签字：</t>
  </si>
  <si>
    <t>导师推荐参加第二十九次中医儿科学术交流大会</t>
  </si>
  <si>
    <t>60024881</t>
  </si>
  <si>
    <t>芪术抗纤颗粒研发，科技查新费用</t>
  </si>
  <si>
    <t>王冠</t>
  </si>
  <si>
    <t>发表论文版面费（中国现代医学）</t>
  </si>
  <si>
    <t>赴南京胶质瘤协组织学术研讨会交通费</t>
  </si>
  <si>
    <t>　　　　　　　　　　　　　　　　培训费</t>
  </si>
  <si>
    <t>　　　　　　　　　　　　　　费住宿</t>
  </si>
  <si>
    <t>杜瑞斌</t>
  </si>
  <si>
    <t>购买中医专业用书</t>
  </si>
  <si>
    <t>00089152</t>
  </si>
  <si>
    <t>科教部：</t>
  </si>
  <si>
    <t>归属预算项目第四项</t>
  </si>
  <si>
    <t>申请人签字：</t>
  </si>
  <si>
    <t>年度评估劳务费</t>
  </si>
  <si>
    <t>领取人签字：</t>
  </si>
  <si>
    <t>院领导：</t>
  </si>
  <si>
    <t>申请人签字：</t>
  </si>
  <si>
    <t>张葳</t>
  </si>
  <si>
    <t>发表论文版面费（中国药理学与毒理学杂志）</t>
  </si>
  <si>
    <t>00142204</t>
  </si>
  <si>
    <t>主管院领导：</t>
  </si>
  <si>
    <t>院领导:</t>
  </si>
  <si>
    <t>科教部领导签字：</t>
  </si>
  <si>
    <t>天津市名老中医传承工作室费用审批表</t>
  </si>
  <si>
    <t>根据任务书开展“肺炎支原体感染对大鼠气道反应性影影响的实验研究”动物实验及试剂耗材费用</t>
  </si>
  <si>
    <t>11514元</t>
  </si>
  <si>
    <t>孟祥震工作室</t>
  </si>
  <si>
    <t>临床案例研究查新检索费</t>
  </si>
  <si>
    <t>天津市名中医传承工作室费用申请</t>
  </si>
  <si>
    <t>请指导老师为工作室继承人进行讲座、临床病例分析、处方点评，指导研发院内制剂，共6次，每次500元。</t>
  </si>
  <si>
    <t>李家民工作室</t>
  </si>
  <si>
    <t>购书费</t>
  </si>
  <si>
    <t>00471789</t>
  </si>
  <si>
    <t>查新费及论文版面费</t>
  </si>
  <si>
    <t>导师推荐陈慧、程燕、崇慧赴河南参加儿童脑病中西医结合治疗国际培训班交通费及住宿费</t>
  </si>
  <si>
    <t>其他（工作考核、推动会会务费）</t>
  </si>
  <si>
    <t>票　据</t>
  </si>
  <si>
    <t>财务部：</t>
  </si>
  <si>
    <t>会务费</t>
  </si>
  <si>
    <t>主管院长：　　　　　　　　　　　　　　</t>
  </si>
  <si>
    <t>院长：</t>
  </si>
  <si>
    <t>导师推荐陈慧、杨莉颖赴昆明参加第三十一次全国中医儿科学术大会交通费及住宿费</t>
  </si>
  <si>
    <t>名老中医学术传承高级研修班（郑州）交通费</t>
  </si>
  <si>
    <t>2014.10.7</t>
  </si>
  <si>
    <t>网络建设费</t>
  </si>
  <si>
    <t>2014.10.9</t>
  </si>
  <si>
    <t>院长：</t>
  </si>
  <si>
    <t>院内制剂研制费用</t>
  </si>
  <si>
    <t>项目内容</t>
  </si>
  <si>
    <t>工作室中医挂图、画框及照片制作及中医古籍购置费</t>
  </si>
  <si>
    <t>归属预算项目第四项</t>
  </si>
  <si>
    <t>资料收集购置，资料复印费及交通费</t>
  </si>
  <si>
    <t>本次共支出</t>
  </si>
  <si>
    <t>3226  元</t>
  </si>
  <si>
    <t>2014.10.15</t>
  </si>
  <si>
    <t>2015.4.20</t>
  </si>
  <si>
    <t>开展名老中医研究型继承工作，肺系常见病治疗学术经验推广验证，材料费</t>
  </si>
  <si>
    <t>全国名老中医传承工作室经费审批表</t>
  </si>
  <si>
    <t>预算项目分类：</t>
  </si>
  <si>
    <t>项目内容</t>
  </si>
  <si>
    <t>主要票据编号：</t>
  </si>
  <si>
    <t>工作室经办人签字</t>
  </si>
  <si>
    <t>工作室负责人
审核确认签字：</t>
  </si>
  <si>
    <t>主管院长：</t>
  </si>
  <si>
    <t>本次支出总金额（元）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</si>
</sst>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0_ "/>
    <numFmt numFmtId="182" formatCode="0.0_ "/>
    <numFmt numFmtId="183" formatCode="0_ "/>
  </numFmts>
  <fonts count="49">
    <font>
      <sz val="12"/>
      <name val="宋体"/>
      <family val="0"/>
    </font>
    <font>
      <sz val="9"/>
      <name val="宋体"/>
      <family val="0"/>
    </font>
    <font>
      <b/>
      <sz val="10.5"/>
      <name val="宋体"/>
      <family val="0"/>
    </font>
    <font>
      <b/>
      <sz val="14"/>
      <name val="宋体"/>
      <family val="0"/>
    </font>
    <font>
      <b/>
      <sz val="11"/>
      <name val="黑体"/>
      <family val="0"/>
    </font>
    <font>
      <b/>
      <sz val="11"/>
      <name val="宋体"/>
      <family val="0"/>
    </font>
    <font>
      <b/>
      <sz val="10"/>
      <name val="宋体"/>
      <family val="0"/>
    </font>
    <font>
      <b/>
      <sz val="12"/>
      <name val="宋体"/>
      <family val="0"/>
    </font>
    <font>
      <sz val="14"/>
      <name val="宋体"/>
      <family val="0"/>
    </font>
    <font>
      <b/>
      <sz val="16"/>
      <name val="宋体"/>
      <family val="0"/>
    </font>
    <font>
      <sz val="10"/>
      <name val="Times New Roman"/>
      <family val="1"/>
    </font>
    <font>
      <b/>
      <sz val="10.5"/>
      <name val="黑体"/>
      <family val="0"/>
    </font>
    <font>
      <b/>
      <sz val="10.5"/>
      <color indexed="10"/>
      <name val="宋体"/>
      <family val="0"/>
    </font>
    <font>
      <sz val="12"/>
      <color indexed="10"/>
      <name val="宋体"/>
      <family val="0"/>
    </font>
    <font>
      <b/>
      <sz val="11"/>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1" borderId="5" applyNumberFormat="0" applyAlignment="0" applyProtection="0"/>
    <xf numFmtId="0" fontId="42" fillId="22"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6" fillId="29" borderId="0" applyNumberFormat="0" applyBorder="0" applyAlignment="0" applyProtection="0"/>
    <xf numFmtId="0" fontId="47" fillId="21" borderId="8" applyNumberFormat="0" applyAlignment="0" applyProtection="0"/>
    <xf numFmtId="0" fontId="48" fillId="30" borderId="5" applyNumberFormat="0" applyAlignment="0" applyProtection="0"/>
    <xf numFmtId="0" fontId="0" fillId="31" borderId="9" applyNumberFormat="0" applyFont="0" applyAlignment="0" applyProtection="0"/>
  </cellStyleXfs>
  <cellXfs count="153">
    <xf numFmtId="0" fontId="0" fillId="0" borderId="0" xfId="0" applyAlignment="1">
      <alignment vertical="center"/>
    </xf>
    <xf numFmtId="0" fontId="4" fillId="0" borderId="0" xfId="0" applyFont="1" applyAlignment="1">
      <alignment horizontal="justify" vertical="center"/>
    </xf>
    <xf numFmtId="0" fontId="5" fillId="0" borderId="0" xfId="0" applyFont="1" applyAlignment="1">
      <alignment vertical="center"/>
    </xf>
    <xf numFmtId="0" fontId="2" fillId="0" borderId="10" xfId="0" applyFont="1" applyBorder="1" applyAlignment="1">
      <alignment horizontal="center" vertical="top" wrapText="1"/>
    </xf>
    <xf numFmtId="0" fontId="7" fillId="0" borderId="0" xfId="0" applyFont="1" applyAlignment="1">
      <alignment vertical="center"/>
    </xf>
    <xf numFmtId="0" fontId="2" fillId="0" borderId="10" xfId="0" applyFont="1" applyBorder="1" applyAlignment="1">
      <alignment horizontal="left" vertical="top" wrapText="1"/>
    </xf>
    <xf numFmtId="0" fontId="8" fillId="0" borderId="0" xfId="0" applyFont="1"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left" vertical="center"/>
    </xf>
    <xf numFmtId="0" fontId="0" fillId="0" borderId="12" xfId="0" applyFont="1" applyBorder="1" applyAlignment="1">
      <alignment horizontal="center" vertical="center"/>
    </xf>
    <xf numFmtId="0" fontId="0" fillId="0" borderId="10" xfId="0" applyFont="1" applyBorder="1" applyAlignment="1">
      <alignment horizontal="left" vertical="center"/>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0" fontId="2" fillId="0" borderId="18" xfId="0" applyFont="1" applyBorder="1" applyAlignment="1">
      <alignment vertical="top" wrapText="1"/>
    </xf>
    <xf numFmtId="0" fontId="10" fillId="0" borderId="0" xfId="0" applyFont="1" applyAlignment="1">
      <alignment vertical="center" wrapText="1"/>
    </xf>
    <xf numFmtId="0" fontId="11" fillId="0" borderId="0" xfId="0" applyFont="1" applyAlignment="1">
      <alignment horizontal="justify" vertical="center"/>
    </xf>
    <xf numFmtId="0" fontId="11" fillId="0" borderId="0" xfId="0" applyFont="1" applyAlignment="1">
      <alignment horizontal="left" vertical="center"/>
    </xf>
    <xf numFmtId="0" fontId="2" fillId="0" borderId="10" xfId="0" applyFont="1" applyBorder="1" applyAlignment="1">
      <alignment horizontal="center" vertical="center" wrapText="1"/>
    </xf>
    <xf numFmtId="0" fontId="7" fillId="0" borderId="10" xfId="0" applyFont="1" applyBorder="1" applyAlignment="1">
      <alignment vertical="center"/>
    </xf>
    <xf numFmtId="0" fontId="13" fillId="0" borderId="0" xfId="0" applyFont="1" applyAlignment="1">
      <alignment vertical="center"/>
    </xf>
    <xf numFmtId="0" fontId="7" fillId="0" borderId="10" xfId="0" applyFont="1" applyBorder="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5" fillId="0" borderId="10" xfId="0" applyFont="1" applyBorder="1" applyAlignment="1">
      <alignment vertical="center"/>
    </xf>
    <xf numFmtId="0" fontId="5" fillId="0" borderId="1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wrapText="1"/>
    </xf>
    <xf numFmtId="0" fontId="6" fillId="0" borderId="10" xfId="0" applyFont="1" applyBorder="1" applyAlignment="1">
      <alignment horizontal="left" vertical="center"/>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14" fontId="2" fillId="0" borderId="10" xfId="0" applyNumberFormat="1" applyFont="1" applyBorder="1" applyAlignment="1">
      <alignment horizontal="center" vertical="center" wrapText="1"/>
    </xf>
    <xf numFmtId="183" fontId="2" fillId="0" borderId="10" xfId="0" applyNumberFormat="1" applyFont="1" applyBorder="1" applyAlignment="1" quotePrefix="1">
      <alignment horizontal="center" vertical="center" wrapText="1"/>
    </xf>
    <xf numFmtId="0" fontId="2" fillId="0" borderId="19" xfId="0" applyFont="1" applyBorder="1" applyAlignment="1">
      <alignment horizontal="center" vertical="center" wrapText="1"/>
    </xf>
    <xf numFmtId="0" fontId="6" fillId="0" borderId="10" xfId="0" applyFont="1" applyBorder="1" applyAlignment="1">
      <alignment vertical="top" wrapText="1"/>
    </xf>
    <xf numFmtId="0" fontId="3" fillId="0" borderId="0" xfId="0" applyFont="1" applyAlignment="1">
      <alignment horizontal="center"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0" xfId="0" applyFont="1" applyBorder="1" applyAlignment="1">
      <alignment horizontal="left" vertical="center"/>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20" xfId="0" applyFont="1" applyBorder="1" applyAlignment="1">
      <alignment horizontal="left" vertical="top" wrapText="1"/>
    </xf>
    <xf numFmtId="0" fontId="6" fillId="0" borderId="22" xfId="0" applyFont="1" applyBorder="1" applyAlignment="1">
      <alignment vertical="center"/>
    </xf>
    <xf numFmtId="0" fontId="6" fillId="0" borderId="23" xfId="0" applyFont="1" applyBorder="1" applyAlignment="1">
      <alignment vertical="center"/>
    </xf>
    <xf numFmtId="0" fontId="6" fillId="0" borderId="20" xfId="0" applyFont="1" applyBorder="1" applyAlignment="1">
      <alignment vertical="center"/>
    </xf>
    <xf numFmtId="0" fontId="2" fillId="0" borderId="22" xfId="0" applyFont="1" applyBorder="1" applyAlignment="1">
      <alignment vertical="top" wrapText="1"/>
    </xf>
    <xf numFmtId="0" fontId="2" fillId="0" borderId="23" xfId="0" applyFont="1" applyBorder="1" applyAlignment="1">
      <alignment vertical="top" wrapText="1"/>
    </xf>
    <xf numFmtId="0" fontId="2" fillId="0" borderId="20" xfId="0" applyFont="1" applyBorder="1" applyAlignment="1">
      <alignment vertical="top" wrapText="1"/>
    </xf>
    <xf numFmtId="0" fontId="2" fillId="0" borderId="10"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0" xfId="0" applyFont="1" applyBorder="1" applyAlignment="1">
      <alignment horizontal="left" vertical="top" wrapText="1"/>
    </xf>
    <xf numFmtId="0" fontId="7" fillId="0" borderId="10" xfId="0" applyFont="1" applyBorder="1" applyAlignment="1">
      <alignment horizontal="center" vertical="center"/>
    </xf>
    <xf numFmtId="0" fontId="0" fillId="0" borderId="10" xfId="0" applyBorder="1" applyAlignment="1">
      <alignment horizontal="center" vertical="center"/>
    </xf>
    <xf numFmtId="183" fontId="2" fillId="0" borderId="13" xfId="0" applyNumberFormat="1" applyFont="1" applyBorder="1" applyAlignment="1">
      <alignment horizontal="center" vertical="center" wrapText="1"/>
    </xf>
    <xf numFmtId="183" fontId="2" fillId="0" borderId="15" xfId="0" applyNumberFormat="1" applyFont="1" applyBorder="1" applyAlignment="1">
      <alignment horizontal="center" vertical="center" wrapText="1"/>
    </xf>
    <xf numFmtId="183" fontId="2" fillId="0" borderId="16" xfId="0" applyNumberFormat="1" applyFont="1" applyBorder="1" applyAlignment="1">
      <alignment horizontal="center" vertical="center" wrapText="1"/>
    </xf>
    <xf numFmtId="183" fontId="2" fillId="0" borderId="18" xfId="0" applyNumberFormat="1" applyFont="1" applyBorder="1" applyAlignment="1">
      <alignment horizontal="center" vertical="center" wrapText="1"/>
    </xf>
    <xf numFmtId="0" fontId="2" fillId="0" borderId="21" xfId="0" applyFont="1" applyBorder="1" applyAlignment="1">
      <alignment horizontal="left" vertical="center" wrapText="1"/>
    </xf>
    <xf numFmtId="0" fontId="2" fillId="0" borderId="11" xfId="0" applyFont="1" applyBorder="1" applyAlignment="1">
      <alignment horizontal="left" vertical="center" wrapText="1"/>
    </xf>
    <xf numFmtId="183" fontId="12" fillId="0" borderId="10" xfId="0" applyNumberFormat="1" applyFont="1" applyBorder="1" applyAlignment="1" quotePrefix="1">
      <alignment horizontal="center" vertical="center" wrapText="1"/>
    </xf>
    <xf numFmtId="0" fontId="0" fillId="0" borderId="0" xfId="0" applyAlignment="1">
      <alignment horizontal="center" vertical="center"/>
    </xf>
    <xf numFmtId="0" fontId="6" fillId="0" borderId="10" xfId="0" applyFont="1" applyBorder="1" applyAlignment="1">
      <alignment horizontal="center" vertical="center" wrapText="1"/>
    </xf>
    <xf numFmtId="0" fontId="7" fillId="0" borderId="0" xfId="0" applyFont="1" applyAlignment="1">
      <alignment horizontal="center" vertical="center"/>
    </xf>
    <xf numFmtId="183" fontId="2" fillId="0" borderId="13" xfId="0" applyNumberFormat="1" applyFont="1" applyBorder="1" applyAlignment="1" quotePrefix="1">
      <alignment horizontal="center" vertical="center" wrapText="1"/>
    </xf>
    <xf numFmtId="183" fontId="2" fillId="0" borderId="15" xfId="0" applyNumberFormat="1" applyFont="1" applyBorder="1" applyAlignment="1" quotePrefix="1">
      <alignment horizontal="center" vertical="center" wrapText="1"/>
    </xf>
    <xf numFmtId="183" fontId="2" fillId="0" borderId="16" xfId="0" applyNumberFormat="1" applyFont="1" applyBorder="1" applyAlignment="1" quotePrefix="1">
      <alignment horizontal="center" vertical="center" wrapText="1"/>
    </xf>
    <xf numFmtId="183" fontId="2" fillId="0" borderId="18" xfId="0" applyNumberFormat="1" applyFont="1" applyBorder="1" applyAlignment="1" quotePrefix="1">
      <alignment horizontal="center" vertical="center" wrapText="1"/>
    </xf>
    <xf numFmtId="0" fontId="12" fillId="0" borderId="10" xfId="0" applyFont="1" applyBorder="1" applyAlignment="1">
      <alignment horizontal="center" vertical="center" wrapText="1"/>
    </xf>
    <xf numFmtId="0" fontId="0" fillId="0" borderId="10" xfId="0" applyFont="1" applyBorder="1" applyAlignment="1">
      <alignment horizontal="left" vertical="center"/>
    </xf>
    <xf numFmtId="0" fontId="9" fillId="0" borderId="0" xfId="0" applyFont="1" applyAlignment="1">
      <alignment horizontal="center" vertical="center"/>
    </xf>
    <xf numFmtId="0" fontId="3" fillId="0" borderId="11" xfId="0" applyFont="1" applyBorder="1" applyAlignment="1">
      <alignment horizontal="center" vertical="center"/>
    </xf>
    <xf numFmtId="0" fontId="2" fillId="0" borderId="10" xfId="0" applyFont="1" applyBorder="1" applyAlignment="1">
      <alignment horizontal="center" vertical="top" wrapText="1"/>
    </xf>
    <xf numFmtId="0" fontId="2" fillId="0" borderId="17" xfId="0" applyFont="1" applyBorder="1" applyAlignment="1">
      <alignment horizontal="center" vertical="top" wrapText="1"/>
    </xf>
    <xf numFmtId="0" fontId="11" fillId="0" borderId="0" xfId="0" applyFont="1" applyAlignment="1">
      <alignment horizontal="left" vertical="center"/>
    </xf>
    <xf numFmtId="0" fontId="2" fillId="0" borderId="21" xfId="0" applyFont="1" applyBorder="1" applyAlignment="1">
      <alignment horizontal="center" vertical="top" wrapText="1"/>
    </xf>
    <xf numFmtId="0" fontId="2" fillId="0" borderId="11" xfId="0" applyFont="1" applyBorder="1" applyAlignment="1">
      <alignment horizontal="center" vertical="top" wrapText="1"/>
    </xf>
    <xf numFmtId="14" fontId="2" fillId="0" borderId="10" xfId="0" applyNumberFormat="1" applyFont="1" applyBorder="1" applyAlignment="1">
      <alignment horizontal="center" vertical="top" wrapText="1"/>
    </xf>
    <xf numFmtId="0" fontId="2" fillId="0" borderId="10" xfId="0" applyFont="1" applyBorder="1" applyAlignment="1" quotePrefix="1">
      <alignment horizontal="center" vertical="top" wrapText="1"/>
    </xf>
    <xf numFmtId="0" fontId="2" fillId="0" borderId="13"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8" xfId="0" applyFont="1" applyBorder="1" applyAlignment="1">
      <alignment horizontal="center" vertical="top" wrapText="1"/>
    </xf>
    <xf numFmtId="0" fontId="2" fillId="0" borderId="14" xfId="0" applyFont="1" applyBorder="1" applyAlignment="1">
      <alignment horizontal="center" vertical="top"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2" fillId="0" borderId="20" xfId="0" applyFont="1" applyBorder="1" applyAlignment="1">
      <alignment horizontal="center" vertical="top"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183" fontId="2" fillId="0" borderId="10" xfId="0" applyNumberFormat="1" applyFont="1" applyBorder="1" applyAlignment="1">
      <alignment horizontal="center" vertical="center" wrapText="1"/>
    </xf>
    <xf numFmtId="0" fontId="7" fillId="0" borderId="21" xfId="0" applyFont="1" applyBorder="1" applyAlignment="1">
      <alignment horizontal="center" vertical="center"/>
    </xf>
    <xf numFmtId="0" fontId="7" fillId="0" borderId="11" xfId="0" applyFont="1"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7" fillId="0" borderId="13" xfId="0" applyFont="1" applyBorder="1" applyAlignment="1">
      <alignment horizontal="left" vertical="center"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2"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24" xfId="0" applyFont="1" applyBorder="1" applyAlignment="1">
      <alignment horizontal="center" wrapText="1"/>
    </xf>
    <xf numFmtId="0" fontId="5" fillId="0" borderId="0" xfId="0" applyFont="1" applyBorder="1" applyAlignment="1">
      <alignment horizontal="center" wrapText="1"/>
    </xf>
    <xf numFmtId="0" fontId="5" fillId="0" borderId="25" xfId="0" applyFont="1" applyBorder="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5" fillId="0" borderId="18" xfId="0" applyFont="1" applyBorder="1" applyAlignment="1">
      <alignment horizontal="center" wrapText="1"/>
    </xf>
    <xf numFmtId="14" fontId="5" fillId="0" borderId="13" xfId="0" applyNumberFormat="1" applyFont="1" applyBorder="1" applyAlignment="1">
      <alignment horizontal="center" vertical="center" wrapText="1"/>
    </xf>
    <xf numFmtId="14" fontId="5" fillId="0" borderId="15" xfId="0" applyNumberFormat="1" applyFont="1" applyBorder="1" applyAlignment="1">
      <alignment horizontal="center" vertical="center" wrapText="1"/>
    </xf>
    <xf numFmtId="14" fontId="5" fillId="0" borderId="16" xfId="0" applyNumberFormat="1" applyFont="1" applyBorder="1" applyAlignment="1">
      <alignment horizontal="center" vertical="center" wrapText="1"/>
    </xf>
    <xf numFmtId="14" fontId="5" fillId="0" borderId="18" xfId="0" applyNumberFormat="1" applyFont="1" applyBorder="1" applyAlignment="1">
      <alignment horizontal="center" vertical="center" wrapText="1"/>
    </xf>
    <xf numFmtId="183" fontId="5" fillId="0" borderId="13" xfId="0" applyNumberFormat="1" applyFont="1" applyBorder="1" applyAlignment="1" quotePrefix="1">
      <alignment horizontal="center" vertical="center" wrapText="1"/>
    </xf>
    <xf numFmtId="183" fontId="5" fillId="0" borderId="15" xfId="0" applyNumberFormat="1" applyFont="1" applyBorder="1" applyAlignment="1" quotePrefix="1">
      <alignment horizontal="center" vertical="center" wrapText="1"/>
    </xf>
    <xf numFmtId="183" fontId="5" fillId="0" borderId="16" xfId="0" applyNumberFormat="1" applyFont="1" applyBorder="1" applyAlignment="1" quotePrefix="1">
      <alignment horizontal="center" vertical="center" wrapText="1"/>
    </xf>
    <xf numFmtId="183" fontId="5" fillId="0" borderId="18" xfId="0" applyNumberFormat="1" applyFont="1" applyBorder="1" applyAlignment="1" quotePrefix="1">
      <alignment horizontal="center" vertical="center" wrapText="1"/>
    </xf>
    <xf numFmtId="14" fontId="5" fillId="0" borderId="22" xfId="0" applyNumberFormat="1" applyFont="1" applyBorder="1" applyAlignment="1">
      <alignment horizontal="center" vertical="center" wrapText="1"/>
    </xf>
    <xf numFmtId="14" fontId="5" fillId="0" borderId="23" xfId="0" applyNumberFormat="1" applyFont="1" applyBorder="1" applyAlignment="1">
      <alignment horizontal="center" vertical="center" wrapText="1"/>
    </xf>
    <xf numFmtId="183" fontId="5" fillId="0" borderId="23" xfId="0" applyNumberFormat="1" applyFont="1" applyBorder="1" applyAlignment="1" quotePrefix="1">
      <alignment horizontal="center" vertical="center" wrapText="1"/>
    </xf>
    <xf numFmtId="183" fontId="5" fillId="0" borderId="20" xfId="0" applyNumberFormat="1" applyFont="1" applyBorder="1" applyAlignment="1" quotePrefix="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14" fillId="0" borderId="2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1" xfId="0" applyFont="1" applyBorder="1" applyAlignment="1">
      <alignment horizontal="center" vertical="center" wrapText="1"/>
    </xf>
    <xf numFmtId="0" fontId="5"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17"/>
  <sheetViews>
    <sheetView zoomScalePageLayoutView="0" workbookViewId="0" topLeftCell="A1">
      <selection activeCell="B11" sqref="B11:F13"/>
    </sheetView>
  </sheetViews>
  <sheetFormatPr defaultColWidth="9.00390625" defaultRowHeight="14.25"/>
  <cols>
    <col min="4" max="4" width="8.375" style="0" bestFit="1" customWidth="1"/>
    <col min="5" max="5" width="16.50390625" style="0" customWidth="1"/>
    <col min="6" max="6" width="18.75390625" style="0" customWidth="1"/>
  </cols>
  <sheetData>
    <row r="1" spans="1:6" ht="18.75">
      <c r="A1" s="42" t="s">
        <v>0</v>
      </c>
      <c r="B1" s="42"/>
      <c r="C1" s="42"/>
      <c r="D1" s="42"/>
      <c r="E1" s="42"/>
      <c r="F1" s="42"/>
    </row>
    <row r="3" spans="1:6" ht="14.25">
      <c r="A3" s="33" t="s">
        <v>1</v>
      </c>
      <c r="B3" s="33" t="s">
        <v>82</v>
      </c>
      <c r="C3" s="33" t="s">
        <v>2</v>
      </c>
      <c r="D3" s="33" t="s">
        <v>16</v>
      </c>
      <c r="E3" s="33" t="s">
        <v>3</v>
      </c>
      <c r="F3" s="33">
        <v>1851</v>
      </c>
    </row>
    <row r="4" spans="1:6" ht="14.25">
      <c r="A4" s="33"/>
      <c r="B4" s="33"/>
      <c r="C4" s="33"/>
      <c r="D4" s="33"/>
      <c r="E4" s="33"/>
      <c r="F4" s="33"/>
    </row>
    <row r="5" spans="1:6" ht="14.25">
      <c r="A5" s="33" t="s">
        <v>40</v>
      </c>
      <c r="B5" s="55" t="s">
        <v>85</v>
      </c>
      <c r="C5" s="55"/>
      <c r="D5" s="55"/>
      <c r="E5" s="55"/>
      <c r="F5" s="3">
        <v>1851</v>
      </c>
    </row>
    <row r="6" spans="1:6" ht="14.25">
      <c r="A6" s="33"/>
      <c r="B6" s="55"/>
      <c r="C6" s="55"/>
      <c r="D6" s="55"/>
      <c r="E6" s="55"/>
      <c r="F6" s="5"/>
    </row>
    <row r="7" spans="1:6" ht="14.25">
      <c r="A7" s="33"/>
      <c r="B7" s="56"/>
      <c r="C7" s="57"/>
      <c r="D7" s="57"/>
      <c r="E7" s="58"/>
      <c r="F7" s="5"/>
    </row>
    <row r="8" spans="1:6" ht="14.25">
      <c r="A8" s="33"/>
      <c r="B8" s="56"/>
      <c r="C8" s="57"/>
      <c r="D8" s="57"/>
      <c r="E8" s="58"/>
      <c r="F8" s="5"/>
    </row>
    <row r="9" spans="1:6" ht="14.25">
      <c r="A9" s="33" t="s">
        <v>4</v>
      </c>
      <c r="B9" s="38">
        <v>41060</v>
      </c>
      <c r="C9" s="38"/>
      <c r="D9" s="33" t="s">
        <v>5</v>
      </c>
      <c r="E9" s="67" t="s">
        <v>84</v>
      </c>
      <c r="F9" s="32" t="s">
        <v>14</v>
      </c>
    </row>
    <row r="10" spans="1:6" ht="14.25">
      <c r="A10" s="33"/>
      <c r="B10" s="38"/>
      <c r="C10" s="38"/>
      <c r="D10" s="33"/>
      <c r="E10" s="67"/>
      <c r="F10" s="32"/>
    </row>
    <row r="11" spans="1:6" ht="14.25">
      <c r="A11" s="33" t="s">
        <v>6</v>
      </c>
      <c r="B11" s="34" t="s">
        <v>15</v>
      </c>
      <c r="C11" s="34"/>
      <c r="D11" s="34"/>
      <c r="E11" s="34"/>
      <c r="F11" s="34"/>
    </row>
    <row r="12" spans="1:6" ht="14.25">
      <c r="A12" s="33"/>
      <c r="B12" s="34"/>
      <c r="C12" s="34"/>
      <c r="D12" s="34"/>
      <c r="E12" s="34"/>
      <c r="F12" s="34"/>
    </row>
    <row r="13" spans="1:6" ht="14.25">
      <c r="A13" s="33"/>
      <c r="B13" s="34"/>
      <c r="C13" s="34"/>
      <c r="D13" s="34"/>
      <c r="E13" s="34"/>
      <c r="F13" s="34"/>
    </row>
    <row r="15" spans="2:6" ht="14.25">
      <c r="B15" s="1" t="s">
        <v>11</v>
      </c>
      <c r="F15" s="1" t="s">
        <v>10</v>
      </c>
    </row>
    <row r="16" spans="2:6" ht="14.25">
      <c r="B16" s="1"/>
      <c r="F16" s="1"/>
    </row>
    <row r="17" spans="2:6" ht="14.25">
      <c r="B17" s="2" t="s">
        <v>8</v>
      </c>
      <c r="F17" s="2" t="s">
        <v>74</v>
      </c>
    </row>
  </sheetData>
  <sheetProtection/>
  <mergeCells count="19">
    <mergeCell ref="A5:A8"/>
    <mergeCell ref="B5:E5"/>
    <mergeCell ref="B6:E6"/>
    <mergeCell ref="B7:E7"/>
    <mergeCell ref="B8:E8"/>
    <mergeCell ref="E9:E10"/>
    <mergeCell ref="F9:F10"/>
    <mergeCell ref="E3:E4"/>
    <mergeCell ref="F3:F4"/>
    <mergeCell ref="A1:F1"/>
    <mergeCell ref="A3:A4"/>
    <mergeCell ref="B3:B4"/>
    <mergeCell ref="C3:C4"/>
    <mergeCell ref="D3:D4"/>
    <mergeCell ref="A11:A13"/>
    <mergeCell ref="B11:F13"/>
    <mergeCell ref="A9:A10"/>
    <mergeCell ref="B9:C10"/>
    <mergeCell ref="D9:D10"/>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17"/>
  <sheetViews>
    <sheetView zoomScalePageLayoutView="0" workbookViewId="0" topLeftCell="A2">
      <selection activeCell="F23" sqref="F23"/>
    </sheetView>
  </sheetViews>
  <sheetFormatPr defaultColWidth="9.00390625" defaultRowHeight="14.25"/>
  <cols>
    <col min="5" max="5" width="15.50390625" style="0" customWidth="1"/>
    <col min="6" max="6" width="20.75390625" style="0" customWidth="1"/>
  </cols>
  <sheetData>
    <row r="1" spans="1:6" ht="18.75">
      <c r="A1" s="42" t="s">
        <v>0</v>
      </c>
      <c r="B1" s="42"/>
      <c r="C1" s="42"/>
      <c r="D1" s="42"/>
      <c r="E1" s="42"/>
      <c r="F1" s="42"/>
    </row>
    <row r="3" spans="1:6" ht="14.25">
      <c r="A3" s="33" t="s">
        <v>1</v>
      </c>
      <c r="B3" s="33" t="s">
        <v>92</v>
      </c>
      <c r="C3" s="33" t="s">
        <v>2</v>
      </c>
      <c r="D3" s="33" t="s">
        <v>87</v>
      </c>
      <c r="E3" s="33" t="s">
        <v>3</v>
      </c>
      <c r="F3" s="33">
        <v>177</v>
      </c>
    </row>
    <row r="4" spans="1:6" ht="14.25">
      <c r="A4" s="33"/>
      <c r="B4" s="33"/>
      <c r="C4" s="33"/>
      <c r="D4" s="33"/>
      <c r="E4" s="33"/>
      <c r="F4" s="33"/>
    </row>
    <row r="5" spans="1:6" ht="14.25">
      <c r="A5" s="33" t="s">
        <v>88</v>
      </c>
      <c r="B5" s="55" t="s">
        <v>93</v>
      </c>
      <c r="C5" s="55"/>
      <c r="D5" s="55"/>
      <c r="E5" s="55"/>
      <c r="F5" s="5">
        <v>177</v>
      </c>
    </row>
    <row r="6" spans="1:6" ht="14.25">
      <c r="A6" s="33"/>
      <c r="B6" s="55"/>
      <c r="C6" s="55"/>
      <c r="D6" s="55"/>
      <c r="E6" s="55"/>
      <c r="F6" s="5"/>
    </row>
    <row r="7" spans="1:6" ht="14.25">
      <c r="A7" s="33"/>
      <c r="B7" s="56"/>
      <c r="C7" s="57"/>
      <c r="D7" s="57"/>
      <c r="E7" s="58"/>
      <c r="F7" s="5"/>
    </row>
    <row r="8" spans="1:6" ht="14.25">
      <c r="A8" s="33"/>
      <c r="B8" s="56"/>
      <c r="C8" s="57"/>
      <c r="D8" s="57"/>
      <c r="E8" s="58"/>
      <c r="F8" s="5"/>
    </row>
    <row r="9" spans="1:6" ht="14.25">
      <c r="A9" s="33" t="s">
        <v>4</v>
      </c>
      <c r="B9" s="38">
        <v>40834</v>
      </c>
      <c r="C9" s="38"/>
      <c r="D9" s="33" t="s">
        <v>5</v>
      </c>
      <c r="E9" s="67" t="s">
        <v>94</v>
      </c>
      <c r="F9" s="32" t="s">
        <v>14</v>
      </c>
    </row>
    <row r="10" spans="1:6" ht="14.25">
      <c r="A10" s="33"/>
      <c r="B10" s="38"/>
      <c r="C10" s="38"/>
      <c r="D10" s="33"/>
      <c r="E10" s="67"/>
      <c r="F10" s="32"/>
    </row>
    <row r="11" spans="1:6" ht="14.25">
      <c r="A11" s="33" t="s">
        <v>6</v>
      </c>
      <c r="B11" s="34" t="s">
        <v>7</v>
      </c>
      <c r="C11" s="34"/>
      <c r="D11" s="34"/>
      <c r="E11" s="34"/>
      <c r="F11" s="34"/>
    </row>
    <row r="12" spans="1:6" ht="14.25">
      <c r="A12" s="33"/>
      <c r="B12" s="34"/>
      <c r="C12" s="34"/>
      <c r="D12" s="34"/>
      <c r="E12" s="34"/>
      <c r="F12" s="34"/>
    </row>
    <row r="13" spans="1:6" ht="14.25">
      <c r="A13" s="33"/>
      <c r="B13" s="34"/>
      <c r="C13" s="34"/>
      <c r="D13" s="34"/>
      <c r="E13" s="34"/>
      <c r="F13" s="34"/>
    </row>
    <row r="15" spans="2:5" ht="14.25">
      <c r="B15" s="1" t="s">
        <v>11</v>
      </c>
      <c r="E15" s="1" t="s">
        <v>181</v>
      </c>
    </row>
    <row r="16" spans="2:5" ht="14.25">
      <c r="B16" s="1"/>
      <c r="E16" s="1"/>
    </row>
    <row r="17" spans="2:5" ht="14.25">
      <c r="B17" s="2" t="s">
        <v>179</v>
      </c>
      <c r="E17" s="2" t="s">
        <v>182</v>
      </c>
    </row>
  </sheetData>
  <sheetProtection/>
  <mergeCells count="19">
    <mergeCell ref="B5:E5"/>
    <mergeCell ref="A11:A13"/>
    <mergeCell ref="B11:F13"/>
    <mergeCell ref="A9:A10"/>
    <mergeCell ref="B9:C10"/>
    <mergeCell ref="D9:D10"/>
    <mergeCell ref="E9:E10"/>
    <mergeCell ref="F9:F10"/>
    <mergeCell ref="B6:E6"/>
    <mergeCell ref="B7:E7"/>
    <mergeCell ref="B8:E8"/>
    <mergeCell ref="A1:F1"/>
    <mergeCell ref="A3:A4"/>
    <mergeCell ref="B3:B4"/>
    <mergeCell ref="C3:C4"/>
    <mergeCell ref="D3:D4"/>
    <mergeCell ref="E3:E4"/>
    <mergeCell ref="F3:F4"/>
    <mergeCell ref="A5:A8"/>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17"/>
  <sheetViews>
    <sheetView zoomScalePageLayoutView="0" workbookViewId="0" topLeftCell="A1">
      <selection activeCell="E23" sqref="E23"/>
    </sheetView>
  </sheetViews>
  <sheetFormatPr defaultColWidth="9.00390625" defaultRowHeight="14.25"/>
  <cols>
    <col min="4" max="4" width="8.375" style="0" bestFit="1" customWidth="1"/>
    <col min="5" max="5" width="12.875" style="0" customWidth="1"/>
    <col min="6" max="6" width="20.75390625" style="0" customWidth="1"/>
  </cols>
  <sheetData>
    <row r="1" spans="1:6" ht="18.75">
      <c r="A1" s="42" t="s">
        <v>0</v>
      </c>
      <c r="B1" s="42"/>
      <c r="C1" s="42"/>
      <c r="D1" s="42"/>
      <c r="E1" s="42"/>
      <c r="F1" s="42"/>
    </row>
    <row r="3" spans="1:6" ht="14.25">
      <c r="A3" s="33" t="s">
        <v>1</v>
      </c>
      <c r="B3" s="33" t="s">
        <v>95</v>
      </c>
      <c r="C3" s="33" t="s">
        <v>2</v>
      </c>
      <c r="D3" s="33" t="s">
        <v>87</v>
      </c>
      <c r="E3" s="33" t="s">
        <v>3</v>
      </c>
      <c r="F3" s="33">
        <v>919.3</v>
      </c>
    </row>
    <row r="4" spans="1:6" ht="14.25">
      <c r="A4" s="33"/>
      <c r="B4" s="33"/>
      <c r="C4" s="33"/>
      <c r="D4" s="33"/>
      <c r="E4" s="33"/>
      <c r="F4" s="33"/>
    </row>
    <row r="5" spans="1:6" ht="14.25">
      <c r="A5" s="33" t="s">
        <v>88</v>
      </c>
      <c r="B5" s="55" t="s">
        <v>91</v>
      </c>
      <c r="C5" s="55"/>
      <c r="D5" s="55"/>
      <c r="E5" s="55"/>
      <c r="F5" s="5">
        <v>919.3</v>
      </c>
    </row>
    <row r="6" spans="1:6" ht="14.25">
      <c r="A6" s="33"/>
      <c r="B6" s="55"/>
      <c r="C6" s="55"/>
      <c r="D6" s="55"/>
      <c r="E6" s="55"/>
      <c r="F6" s="5"/>
    </row>
    <row r="7" spans="1:6" ht="14.25">
      <c r="A7" s="33"/>
      <c r="B7" s="56"/>
      <c r="C7" s="57"/>
      <c r="D7" s="57"/>
      <c r="E7" s="58"/>
      <c r="F7" s="5"/>
    </row>
    <row r="8" spans="1:6" ht="14.25">
      <c r="A8" s="33"/>
      <c r="B8" s="56"/>
      <c r="C8" s="57"/>
      <c r="D8" s="57"/>
      <c r="E8" s="58"/>
      <c r="F8" s="5"/>
    </row>
    <row r="9" spans="1:6" ht="14.25">
      <c r="A9" s="33" t="s">
        <v>4</v>
      </c>
      <c r="B9" s="38">
        <v>40573</v>
      </c>
      <c r="C9" s="38"/>
      <c r="D9" s="33" t="s">
        <v>5</v>
      </c>
      <c r="E9" s="67" t="s">
        <v>96</v>
      </c>
      <c r="F9" s="32" t="s">
        <v>14</v>
      </c>
    </row>
    <row r="10" spans="1:6" ht="14.25">
      <c r="A10" s="33"/>
      <c r="B10" s="38"/>
      <c r="C10" s="38"/>
      <c r="D10" s="33"/>
      <c r="E10" s="67"/>
      <c r="F10" s="32"/>
    </row>
    <row r="11" spans="1:6" ht="14.25">
      <c r="A11" s="33" t="s">
        <v>6</v>
      </c>
      <c r="B11" s="34" t="s">
        <v>7</v>
      </c>
      <c r="C11" s="34"/>
      <c r="D11" s="34"/>
      <c r="E11" s="34"/>
      <c r="F11" s="34"/>
    </row>
    <row r="12" spans="1:6" ht="14.25">
      <c r="A12" s="33"/>
      <c r="B12" s="34"/>
      <c r="C12" s="34"/>
      <c r="D12" s="34"/>
      <c r="E12" s="34"/>
      <c r="F12" s="34"/>
    </row>
    <row r="13" spans="1:6" ht="14.25">
      <c r="A13" s="33"/>
      <c r="B13" s="34"/>
      <c r="C13" s="34"/>
      <c r="D13" s="34"/>
      <c r="E13" s="34"/>
      <c r="F13" s="34"/>
    </row>
    <row r="15" spans="2:6" ht="14.25">
      <c r="B15" s="1" t="s">
        <v>11</v>
      </c>
      <c r="F15" s="1" t="s">
        <v>10</v>
      </c>
    </row>
    <row r="16" spans="2:6" ht="14.25">
      <c r="B16" s="1"/>
      <c r="F16" s="1"/>
    </row>
    <row r="17" spans="2:6" ht="14.25">
      <c r="B17" s="2" t="s">
        <v>8</v>
      </c>
      <c r="F17" s="2" t="s">
        <v>9</v>
      </c>
    </row>
  </sheetData>
  <sheetProtection/>
  <mergeCells count="19">
    <mergeCell ref="A5:A8"/>
    <mergeCell ref="B5:E5"/>
    <mergeCell ref="B6:E6"/>
    <mergeCell ref="B7:E7"/>
    <mergeCell ref="B8:E8"/>
    <mergeCell ref="E9:E10"/>
    <mergeCell ref="F9:F10"/>
    <mergeCell ref="E3:E4"/>
    <mergeCell ref="F3:F4"/>
    <mergeCell ref="A1:F1"/>
    <mergeCell ref="A3:A4"/>
    <mergeCell ref="B3:B4"/>
    <mergeCell ref="C3:C4"/>
    <mergeCell ref="D3:D4"/>
    <mergeCell ref="A11:A13"/>
    <mergeCell ref="B11:F13"/>
    <mergeCell ref="A9:A10"/>
    <mergeCell ref="B9:C10"/>
    <mergeCell ref="D9:D10"/>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17"/>
  <sheetViews>
    <sheetView zoomScalePageLayoutView="0" workbookViewId="0" topLeftCell="A1">
      <selection activeCell="F17" sqref="A1:F17"/>
    </sheetView>
  </sheetViews>
  <sheetFormatPr defaultColWidth="9.00390625" defaultRowHeight="14.25"/>
  <cols>
    <col min="5" max="5" width="11.75390625" style="0" customWidth="1"/>
    <col min="6" max="6" width="17.625" style="0" customWidth="1"/>
  </cols>
  <sheetData>
    <row r="1" spans="1:6" ht="18.75">
      <c r="A1" s="42" t="s">
        <v>0</v>
      </c>
      <c r="B1" s="42"/>
      <c r="C1" s="42"/>
      <c r="D1" s="42"/>
      <c r="E1" s="42"/>
      <c r="F1" s="42"/>
    </row>
    <row r="3" spans="1:6" ht="14.25">
      <c r="A3" s="33" t="s">
        <v>1</v>
      </c>
      <c r="B3" s="33" t="s">
        <v>83</v>
      </c>
      <c r="C3" s="33" t="s">
        <v>2</v>
      </c>
      <c r="D3" s="33" t="s">
        <v>16</v>
      </c>
      <c r="E3" s="33" t="s">
        <v>3</v>
      </c>
      <c r="F3" s="33">
        <v>1873</v>
      </c>
    </row>
    <row r="4" spans="1:6" ht="14.25">
      <c r="A4" s="33"/>
      <c r="B4" s="33"/>
      <c r="C4" s="33"/>
      <c r="D4" s="33"/>
      <c r="E4" s="33"/>
      <c r="F4" s="33"/>
    </row>
    <row r="5" spans="1:6" ht="14.25">
      <c r="A5" s="33" t="s">
        <v>40</v>
      </c>
      <c r="B5" s="55" t="s">
        <v>67</v>
      </c>
      <c r="C5" s="55"/>
      <c r="D5" s="55"/>
      <c r="E5" s="55"/>
      <c r="F5" s="5">
        <v>1873</v>
      </c>
    </row>
    <row r="6" spans="1:6" ht="14.25">
      <c r="A6" s="33"/>
      <c r="B6" s="55"/>
      <c r="C6" s="55"/>
      <c r="D6" s="55"/>
      <c r="E6" s="55"/>
      <c r="F6" s="5"/>
    </row>
    <row r="7" spans="1:6" ht="14.25">
      <c r="A7" s="33"/>
      <c r="B7" s="56"/>
      <c r="C7" s="57"/>
      <c r="D7" s="57"/>
      <c r="E7" s="58"/>
      <c r="F7" s="5"/>
    </row>
    <row r="8" spans="1:6" ht="14.25">
      <c r="A8" s="33"/>
      <c r="B8" s="56"/>
      <c r="C8" s="57"/>
      <c r="D8" s="57"/>
      <c r="E8" s="58"/>
      <c r="F8" s="5"/>
    </row>
    <row r="9" spans="1:6" ht="14.25">
      <c r="A9" s="33" t="s">
        <v>4</v>
      </c>
      <c r="B9" s="38">
        <v>41060</v>
      </c>
      <c r="C9" s="38"/>
      <c r="D9" s="33" t="s">
        <v>5</v>
      </c>
      <c r="E9" s="67" t="s">
        <v>86</v>
      </c>
      <c r="F9" s="32" t="s">
        <v>14</v>
      </c>
    </row>
    <row r="10" spans="1:6" ht="14.25">
      <c r="A10" s="33"/>
      <c r="B10" s="38"/>
      <c r="C10" s="38"/>
      <c r="D10" s="33"/>
      <c r="E10" s="67"/>
      <c r="F10" s="32"/>
    </row>
    <row r="11" spans="1:6" ht="14.25">
      <c r="A11" s="33" t="s">
        <v>6</v>
      </c>
      <c r="B11" s="34" t="s">
        <v>7</v>
      </c>
      <c r="C11" s="34"/>
      <c r="D11" s="34"/>
      <c r="E11" s="34"/>
      <c r="F11" s="34"/>
    </row>
    <row r="12" spans="1:6" ht="14.25">
      <c r="A12" s="33"/>
      <c r="B12" s="34"/>
      <c r="C12" s="34"/>
      <c r="D12" s="34"/>
      <c r="E12" s="34"/>
      <c r="F12" s="34"/>
    </row>
    <row r="13" spans="1:6" ht="14.25">
      <c r="A13" s="33"/>
      <c r="B13" s="34"/>
      <c r="C13" s="34"/>
      <c r="D13" s="34"/>
      <c r="E13" s="34"/>
      <c r="F13" s="34"/>
    </row>
    <row r="15" spans="2:6" ht="14.25">
      <c r="B15" s="1" t="s">
        <v>11</v>
      </c>
      <c r="F15" s="1" t="s">
        <v>10</v>
      </c>
    </row>
    <row r="16" spans="2:6" ht="14.25">
      <c r="B16" s="1"/>
      <c r="F16" s="1"/>
    </row>
    <row r="17" spans="2:6" ht="14.25">
      <c r="B17" s="2" t="s">
        <v>8</v>
      </c>
      <c r="F17" s="2" t="s">
        <v>9</v>
      </c>
    </row>
  </sheetData>
  <sheetProtection/>
  <mergeCells count="19">
    <mergeCell ref="A5:A8"/>
    <mergeCell ref="B5:E5"/>
    <mergeCell ref="B6:E6"/>
    <mergeCell ref="B7:E7"/>
    <mergeCell ref="B8:E8"/>
    <mergeCell ref="E9:E10"/>
    <mergeCell ref="F9:F10"/>
    <mergeCell ref="E3:E4"/>
    <mergeCell ref="F3:F4"/>
    <mergeCell ref="A1:F1"/>
    <mergeCell ref="A3:A4"/>
    <mergeCell ref="B3:B4"/>
    <mergeCell ref="C3:C4"/>
    <mergeCell ref="D3:D4"/>
    <mergeCell ref="A11:A13"/>
    <mergeCell ref="B11:F13"/>
    <mergeCell ref="A9:A10"/>
    <mergeCell ref="B9:C10"/>
    <mergeCell ref="D9:D10"/>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17"/>
  <sheetViews>
    <sheetView zoomScalePageLayoutView="0" workbookViewId="0" topLeftCell="A1">
      <selection activeCell="G23" sqref="G23"/>
    </sheetView>
  </sheetViews>
  <sheetFormatPr defaultColWidth="9.00390625" defaultRowHeight="14.25"/>
  <cols>
    <col min="4" max="4" width="7.75390625" style="0" customWidth="1"/>
    <col min="6" max="6" width="14.50390625" style="0" customWidth="1"/>
  </cols>
  <sheetData>
    <row r="1" spans="1:8" ht="14.25">
      <c r="A1" s="70" t="s">
        <v>170</v>
      </c>
      <c r="B1" s="70"/>
      <c r="C1" s="70"/>
      <c r="D1" s="70"/>
      <c r="E1" s="70"/>
      <c r="F1" s="70"/>
      <c r="G1" s="26"/>
      <c r="H1" s="26"/>
    </row>
    <row r="2" spans="1:6" ht="18.75">
      <c r="A2" s="42"/>
      <c r="B2" s="42"/>
      <c r="C2" s="42"/>
      <c r="D2" s="42"/>
      <c r="E2" s="42"/>
      <c r="F2" s="42"/>
    </row>
    <row r="4" spans="1:6" ht="13.5" customHeight="1">
      <c r="A4" s="23" t="s">
        <v>79</v>
      </c>
      <c r="B4" s="59" t="s">
        <v>168</v>
      </c>
      <c r="C4" s="60"/>
      <c r="D4" s="60"/>
      <c r="E4" s="60"/>
      <c r="F4" s="60"/>
    </row>
    <row r="5" spans="1:6" ht="14.25">
      <c r="A5" s="33" t="s">
        <v>37</v>
      </c>
      <c r="B5" s="33" t="s">
        <v>169</v>
      </c>
      <c r="C5" s="33"/>
      <c r="D5" s="33"/>
      <c r="E5" s="33" t="s">
        <v>3</v>
      </c>
      <c r="F5" s="75">
        <v>1000</v>
      </c>
    </row>
    <row r="6" spans="1:6" ht="14.25">
      <c r="A6" s="33"/>
      <c r="B6" s="33"/>
      <c r="C6" s="33"/>
      <c r="D6" s="33"/>
      <c r="E6" s="33"/>
      <c r="F6" s="75"/>
    </row>
    <row r="7" spans="1:6" ht="14.25">
      <c r="A7" s="33"/>
      <c r="B7" s="33"/>
      <c r="C7" s="33"/>
      <c r="D7" s="33"/>
      <c r="E7" s="33"/>
      <c r="F7" s="75"/>
    </row>
    <row r="8" spans="1:6" ht="14.25">
      <c r="A8" s="36" t="s">
        <v>77</v>
      </c>
      <c r="B8" s="38">
        <v>41589</v>
      </c>
      <c r="C8" s="38"/>
      <c r="D8" s="36" t="s">
        <v>154</v>
      </c>
      <c r="E8" s="71"/>
      <c r="F8" s="72"/>
    </row>
    <row r="9" spans="1:6" ht="14.25">
      <c r="A9" s="37"/>
      <c r="B9" s="38"/>
      <c r="C9" s="38"/>
      <c r="D9" s="37"/>
      <c r="E9" s="73"/>
      <c r="F9" s="74"/>
    </row>
    <row r="10" spans="1:6" ht="14.25">
      <c r="A10" s="33" t="s">
        <v>38</v>
      </c>
      <c r="B10" s="34" t="s">
        <v>7</v>
      </c>
      <c r="C10" s="34"/>
      <c r="D10" s="34"/>
      <c r="E10" s="34"/>
      <c r="F10" s="34"/>
    </row>
    <row r="11" spans="1:6" ht="14.25">
      <c r="A11" s="33"/>
      <c r="B11" s="34"/>
      <c r="C11" s="34"/>
      <c r="D11" s="34"/>
      <c r="E11" s="34"/>
      <c r="F11" s="34"/>
    </row>
    <row r="12" spans="1:6" ht="14.25">
      <c r="A12" s="33"/>
      <c r="B12" s="34"/>
      <c r="C12" s="34"/>
      <c r="D12" s="34"/>
      <c r="E12" s="34"/>
      <c r="F12" s="34"/>
    </row>
    <row r="15" spans="1:5" ht="14.25">
      <c r="A15" s="2" t="s">
        <v>135</v>
      </c>
      <c r="E15" s="2" t="s">
        <v>9</v>
      </c>
    </row>
    <row r="17" ht="14.25">
      <c r="A17" s="2" t="s">
        <v>80</v>
      </c>
    </row>
  </sheetData>
  <sheetProtection/>
  <mergeCells count="13">
    <mergeCell ref="B4:F4"/>
    <mergeCell ref="A10:A12"/>
    <mergeCell ref="B10:F12"/>
    <mergeCell ref="A1:F1"/>
    <mergeCell ref="A8:A9"/>
    <mergeCell ref="B8:C9"/>
    <mergeCell ref="D8:D9"/>
    <mergeCell ref="E8:F9"/>
    <mergeCell ref="A5:A7"/>
    <mergeCell ref="B5:D7"/>
    <mergeCell ref="E5:E7"/>
    <mergeCell ref="F5:F7"/>
    <mergeCell ref="A2:F2"/>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36"/>
  <sheetViews>
    <sheetView zoomScalePageLayoutView="0" workbookViewId="0" topLeftCell="A19">
      <selection activeCell="B30" sqref="B30:F32"/>
    </sheetView>
  </sheetViews>
  <sheetFormatPr defaultColWidth="9.00390625" defaultRowHeight="14.25"/>
  <cols>
    <col min="5" max="5" width="14.75390625" style="0" customWidth="1"/>
    <col min="6" max="6" width="22.25390625" style="0" customWidth="1"/>
  </cols>
  <sheetData>
    <row r="1" spans="1:6" ht="18.75">
      <c r="A1" s="42" t="s">
        <v>0</v>
      </c>
      <c r="B1" s="42"/>
      <c r="C1" s="42"/>
      <c r="D1" s="42"/>
      <c r="E1" s="42"/>
      <c r="F1" s="42"/>
    </row>
    <row r="3" spans="1:6" ht="14.25">
      <c r="A3" s="33" t="s">
        <v>1</v>
      </c>
      <c r="B3" s="33" t="s">
        <v>119</v>
      </c>
      <c r="C3" s="33" t="s">
        <v>2</v>
      </c>
      <c r="D3" s="33" t="s">
        <v>16</v>
      </c>
      <c r="E3" s="33" t="s">
        <v>3</v>
      </c>
      <c r="F3" s="33">
        <f>SUM(F6+F7)</f>
        <v>1840</v>
      </c>
    </row>
    <row r="4" spans="1:6" ht="14.25">
      <c r="A4" s="33"/>
      <c r="B4" s="33"/>
      <c r="C4" s="33"/>
      <c r="D4" s="33"/>
      <c r="E4" s="33"/>
      <c r="F4" s="33"/>
    </row>
    <row r="5" spans="1:6" ht="14.25">
      <c r="A5" s="33" t="s">
        <v>122</v>
      </c>
      <c r="B5" s="55" t="s">
        <v>97</v>
      </c>
      <c r="C5" s="55"/>
      <c r="D5" s="55"/>
      <c r="E5" s="55"/>
      <c r="F5" s="5"/>
    </row>
    <row r="6" spans="1:6" ht="14.25">
      <c r="A6" s="33"/>
      <c r="B6" s="55" t="s">
        <v>120</v>
      </c>
      <c r="C6" s="55"/>
      <c r="D6" s="55"/>
      <c r="E6" s="55"/>
      <c r="F6" s="5">
        <v>1180</v>
      </c>
    </row>
    <row r="7" spans="1:6" ht="14.25">
      <c r="A7" s="33"/>
      <c r="B7" s="56" t="s">
        <v>121</v>
      </c>
      <c r="C7" s="57"/>
      <c r="D7" s="57"/>
      <c r="E7" s="58"/>
      <c r="F7" s="5">
        <v>660</v>
      </c>
    </row>
    <row r="8" spans="1:6" ht="14.25">
      <c r="A8" s="33"/>
      <c r="B8" s="56"/>
      <c r="C8" s="57"/>
      <c r="D8" s="57"/>
      <c r="E8" s="58"/>
      <c r="F8" s="5"/>
    </row>
    <row r="9" spans="1:6" ht="14.25">
      <c r="A9" s="33" t="s">
        <v>4</v>
      </c>
      <c r="B9" s="38">
        <v>41075</v>
      </c>
      <c r="C9" s="38"/>
      <c r="D9" s="33" t="s">
        <v>5</v>
      </c>
      <c r="E9" s="67" t="s">
        <v>123</v>
      </c>
      <c r="F9" s="32" t="s">
        <v>14</v>
      </c>
    </row>
    <row r="10" spans="1:6" ht="14.25">
      <c r="A10" s="33"/>
      <c r="B10" s="38"/>
      <c r="C10" s="38"/>
      <c r="D10" s="33"/>
      <c r="E10" s="67"/>
      <c r="F10" s="32"/>
    </row>
    <row r="11" spans="1:6" ht="14.25">
      <c r="A11" s="33" t="s">
        <v>6</v>
      </c>
      <c r="B11" s="34" t="s">
        <v>15</v>
      </c>
      <c r="C11" s="34"/>
      <c r="D11" s="34"/>
      <c r="E11" s="34"/>
      <c r="F11" s="34"/>
    </row>
    <row r="12" spans="1:6" ht="14.25">
      <c r="A12" s="33"/>
      <c r="B12" s="34"/>
      <c r="C12" s="34"/>
      <c r="D12" s="34"/>
      <c r="E12" s="34"/>
      <c r="F12" s="34"/>
    </row>
    <row r="13" spans="1:6" ht="14.25">
      <c r="A13" s="33"/>
      <c r="B13" s="34"/>
      <c r="C13" s="34"/>
      <c r="D13" s="34"/>
      <c r="E13" s="34"/>
      <c r="F13" s="34"/>
    </row>
    <row r="15" spans="2:6" ht="14.25">
      <c r="B15" s="1" t="s">
        <v>11</v>
      </c>
      <c r="F15" s="1" t="s">
        <v>10</v>
      </c>
    </row>
    <row r="16" spans="2:6" ht="14.25">
      <c r="B16" s="1"/>
      <c r="F16" s="1"/>
    </row>
    <row r="17" spans="2:6" ht="14.25">
      <c r="B17" s="2" t="s">
        <v>8</v>
      </c>
      <c r="F17" s="2" t="s">
        <v>9</v>
      </c>
    </row>
    <row r="20" spans="1:6" ht="18.75">
      <c r="A20" s="42" t="s">
        <v>0</v>
      </c>
      <c r="B20" s="42"/>
      <c r="C20" s="42"/>
      <c r="D20" s="42"/>
      <c r="E20" s="42"/>
      <c r="F20" s="42"/>
    </row>
    <row r="22" spans="1:6" ht="14.25">
      <c r="A22" s="33" t="s">
        <v>1</v>
      </c>
      <c r="B22" s="33" t="s">
        <v>149</v>
      </c>
      <c r="C22" s="33" t="s">
        <v>2</v>
      </c>
      <c r="D22" s="33" t="s">
        <v>16</v>
      </c>
      <c r="E22" s="33" t="s">
        <v>3</v>
      </c>
      <c r="F22" s="33">
        <f>SUM(F24:F25)</f>
        <v>770.81</v>
      </c>
    </row>
    <row r="23" spans="1:6" ht="14.25">
      <c r="A23" s="33"/>
      <c r="B23" s="33"/>
      <c r="C23" s="33"/>
      <c r="D23" s="33"/>
      <c r="E23" s="33"/>
      <c r="F23" s="33"/>
    </row>
    <row r="24" spans="1:6" ht="14.25">
      <c r="A24" s="33" t="s">
        <v>122</v>
      </c>
      <c r="B24" s="55" t="s">
        <v>97</v>
      </c>
      <c r="C24" s="55"/>
      <c r="D24" s="55"/>
      <c r="E24" s="55"/>
      <c r="F24" s="5">
        <v>350</v>
      </c>
    </row>
    <row r="25" spans="1:6" ht="14.25">
      <c r="A25" s="33"/>
      <c r="B25" s="55" t="s">
        <v>150</v>
      </c>
      <c r="C25" s="55"/>
      <c r="D25" s="55"/>
      <c r="E25" s="55"/>
      <c r="F25" s="5">
        <v>420.81</v>
      </c>
    </row>
    <row r="26" spans="1:6" ht="14.25">
      <c r="A26" s="33"/>
      <c r="B26" s="56"/>
      <c r="C26" s="57"/>
      <c r="D26" s="57"/>
      <c r="E26" s="58"/>
      <c r="F26" s="5"/>
    </row>
    <row r="27" spans="1:6" ht="14.25">
      <c r="A27" s="33"/>
      <c r="B27" s="56"/>
      <c r="C27" s="57"/>
      <c r="D27" s="57"/>
      <c r="E27" s="58"/>
      <c r="F27" s="5"/>
    </row>
    <row r="28" spans="1:8" ht="14.25">
      <c r="A28" s="33" t="s">
        <v>4</v>
      </c>
      <c r="B28" s="38">
        <v>40669</v>
      </c>
      <c r="C28" s="38"/>
      <c r="D28" s="33" t="s">
        <v>5</v>
      </c>
      <c r="E28" s="67" t="s">
        <v>151</v>
      </c>
      <c r="F28" s="32" t="s">
        <v>14</v>
      </c>
      <c r="H28" s="24"/>
    </row>
    <row r="29" spans="1:6" ht="14.25">
      <c r="A29" s="33"/>
      <c r="B29" s="38"/>
      <c r="C29" s="38"/>
      <c r="D29" s="33"/>
      <c r="E29" s="67"/>
      <c r="F29" s="32"/>
    </row>
    <row r="30" spans="1:6" ht="14.25">
      <c r="A30" s="33" t="s">
        <v>6</v>
      </c>
      <c r="B30" s="34" t="s">
        <v>15</v>
      </c>
      <c r="C30" s="34"/>
      <c r="D30" s="34"/>
      <c r="E30" s="34"/>
      <c r="F30" s="34"/>
    </row>
    <row r="31" spans="1:6" ht="14.25">
      <c r="A31" s="33"/>
      <c r="B31" s="34"/>
      <c r="C31" s="34"/>
      <c r="D31" s="34"/>
      <c r="E31" s="34"/>
      <c r="F31" s="34"/>
    </row>
    <row r="32" spans="1:6" ht="14.25">
      <c r="A32" s="33"/>
      <c r="B32" s="34"/>
      <c r="C32" s="34"/>
      <c r="D32" s="34"/>
      <c r="E32" s="34"/>
      <c r="F32" s="34"/>
    </row>
    <row r="34" spans="2:6" ht="14.25">
      <c r="B34" s="1" t="s">
        <v>11</v>
      </c>
      <c r="F34" s="1" t="s">
        <v>10</v>
      </c>
    </row>
    <row r="35" spans="2:6" ht="14.25">
      <c r="B35" s="1"/>
      <c r="F35" s="1"/>
    </row>
    <row r="36" spans="2:6" ht="14.25">
      <c r="B36" s="2" t="s">
        <v>8</v>
      </c>
      <c r="F36" s="2" t="s">
        <v>9</v>
      </c>
    </row>
  </sheetData>
  <sheetProtection/>
  <mergeCells count="38">
    <mergeCell ref="B7:E7"/>
    <mergeCell ref="B8:E8"/>
    <mergeCell ref="F9:F10"/>
    <mergeCell ref="A11:A13"/>
    <mergeCell ref="B11:F13"/>
    <mergeCell ref="A9:A10"/>
    <mergeCell ref="B9:C10"/>
    <mergeCell ref="D9:D10"/>
    <mergeCell ref="D22:D23"/>
    <mergeCell ref="E9:E10"/>
    <mergeCell ref="A1:F1"/>
    <mergeCell ref="A3:A4"/>
    <mergeCell ref="B3:B4"/>
    <mergeCell ref="C3:C4"/>
    <mergeCell ref="D3:D4"/>
    <mergeCell ref="E3:E4"/>
    <mergeCell ref="B5:E5"/>
    <mergeCell ref="B6:E6"/>
    <mergeCell ref="F3:F4"/>
    <mergeCell ref="A5:A8"/>
    <mergeCell ref="A24:A27"/>
    <mergeCell ref="B24:E24"/>
    <mergeCell ref="B25:E25"/>
    <mergeCell ref="B26:E26"/>
    <mergeCell ref="B27:E27"/>
    <mergeCell ref="A20:F20"/>
    <mergeCell ref="A22:A23"/>
    <mergeCell ref="B22:B23"/>
    <mergeCell ref="C22:C23"/>
    <mergeCell ref="F28:F29"/>
    <mergeCell ref="A30:A32"/>
    <mergeCell ref="B30:F32"/>
    <mergeCell ref="A28:A29"/>
    <mergeCell ref="B28:C29"/>
    <mergeCell ref="D28:D29"/>
    <mergeCell ref="E28:E29"/>
    <mergeCell ref="E22:E23"/>
    <mergeCell ref="F22:F23"/>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17"/>
  <sheetViews>
    <sheetView zoomScalePageLayoutView="0" workbookViewId="0" topLeftCell="A1">
      <selection activeCell="C23" sqref="C23"/>
    </sheetView>
  </sheetViews>
  <sheetFormatPr defaultColWidth="9.00390625" defaultRowHeight="14.25"/>
  <cols>
    <col min="5" max="5" width="19.25390625" style="0" bestFit="1" customWidth="1"/>
    <col min="6" max="6" width="18.625" style="0" customWidth="1"/>
    <col min="7" max="7" width="5.75390625" style="0" customWidth="1"/>
  </cols>
  <sheetData>
    <row r="1" spans="1:6" ht="18.75">
      <c r="A1" s="42" t="s">
        <v>0</v>
      </c>
      <c r="B1" s="42"/>
      <c r="C1" s="42"/>
      <c r="D1" s="42"/>
      <c r="E1" s="42"/>
      <c r="F1" s="42"/>
    </row>
    <row r="3" spans="1:6" ht="14.25">
      <c r="A3" s="33" t="s">
        <v>1</v>
      </c>
      <c r="B3" s="33" t="s">
        <v>71</v>
      </c>
      <c r="C3" s="33" t="s">
        <v>2</v>
      </c>
      <c r="D3" s="33" t="s">
        <v>16</v>
      </c>
      <c r="E3" s="33" t="s">
        <v>3</v>
      </c>
      <c r="F3" s="33">
        <v>2000</v>
      </c>
    </row>
    <row r="4" spans="1:6" ht="14.25">
      <c r="A4" s="33"/>
      <c r="B4" s="33"/>
      <c r="C4" s="33"/>
      <c r="D4" s="33"/>
      <c r="E4" s="33"/>
      <c r="F4" s="33"/>
    </row>
    <row r="5" spans="1:6" ht="14.25">
      <c r="A5" s="33" t="s">
        <v>35</v>
      </c>
      <c r="B5" s="55" t="s">
        <v>72</v>
      </c>
      <c r="C5" s="55"/>
      <c r="D5" s="55"/>
      <c r="E5" s="55"/>
      <c r="F5" s="5">
        <v>2000</v>
      </c>
    </row>
    <row r="6" spans="1:6" ht="14.25">
      <c r="A6" s="33"/>
      <c r="B6" s="55"/>
      <c r="C6" s="55"/>
      <c r="D6" s="55"/>
      <c r="E6" s="55"/>
      <c r="F6" s="5"/>
    </row>
    <row r="7" spans="1:6" ht="14.25">
      <c r="A7" s="33"/>
      <c r="B7" s="56"/>
      <c r="C7" s="57"/>
      <c r="D7" s="57"/>
      <c r="E7" s="58"/>
      <c r="F7" s="5"/>
    </row>
    <row r="8" spans="1:6" ht="14.25">
      <c r="A8" s="33"/>
      <c r="B8" s="56"/>
      <c r="C8" s="57"/>
      <c r="D8" s="57"/>
      <c r="E8" s="58"/>
      <c r="F8" s="5"/>
    </row>
    <row r="9" spans="1:6" ht="14.25">
      <c r="A9" s="33" t="s">
        <v>4</v>
      </c>
      <c r="B9" s="38">
        <v>41027</v>
      </c>
      <c r="C9" s="38"/>
      <c r="D9" s="33" t="s">
        <v>5</v>
      </c>
      <c r="E9" s="67" t="s">
        <v>73</v>
      </c>
      <c r="F9" s="32" t="s">
        <v>14</v>
      </c>
    </row>
    <row r="10" spans="1:6" ht="14.25">
      <c r="A10" s="33"/>
      <c r="B10" s="38"/>
      <c r="C10" s="38"/>
      <c r="D10" s="33"/>
      <c r="E10" s="67"/>
      <c r="F10" s="32"/>
    </row>
    <row r="11" spans="1:6" ht="14.25">
      <c r="A11" s="33" t="s">
        <v>6</v>
      </c>
      <c r="B11" s="34" t="s">
        <v>7</v>
      </c>
      <c r="C11" s="34"/>
      <c r="D11" s="34"/>
      <c r="E11" s="34"/>
      <c r="F11" s="34"/>
    </row>
    <row r="12" spans="1:6" ht="14.25">
      <c r="A12" s="33"/>
      <c r="B12" s="34"/>
      <c r="C12" s="34"/>
      <c r="D12" s="34"/>
      <c r="E12" s="34"/>
      <c r="F12" s="34"/>
    </row>
    <row r="13" spans="1:6" ht="14.25">
      <c r="A13" s="33"/>
      <c r="B13" s="34"/>
      <c r="C13" s="34"/>
      <c r="D13" s="34"/>
      <c r="E13" s="34"/>
      <c r="F13" s="34"/>
    </row>
    <row r="15" spans="2:6" ht="14.25">
      <c r="B15" s="1" t="s">
        <v>11</v>
      </c>
      <c r="F15" s="1" t="s">
        <v>10</v>
      </c>
    </row>
    <row r="16" spans="2:6" ht="14.25">
      <c r="B16" s="1"/>
      <c r="F16" s="1"/>
    </row>
    <row r="17" spans="2:6" ht="14.25">
      <c r="B17" s="2" t="s">
        <v>8</v>
      </c>
      <c r="F17" s="2" t="s">
        <v>74</v>
      </c>
    </row>
  </sheetData>
  <sheetProtection/>
  <mergeCells count="19">
    <mergeCell ref="B5:E5"/>
    <mergeCell ref="A11:A13"/>
    <mergeCell ref="B11:F13"/>
    <mergeCell ref="A9:A10"/>
    <mergeCell ref="B9:C10"/>
    <mergeCell ref="D9:D10"/>
    <mergeCell ref="E9:E10"/>
    <mergeCell ref="F9:F10"/>
    <mergeCell ref="B6:E6"/>
    <mergeCell ref="B7:E7"/>
    <mergeCell ref="B8:E8"/>
    <mergeCell ref="A1:F1"/>
    <mergeCell ref="A3:A4"/>
    <mergeCell ref="B3:B4"/>
    <mergeCell ref="C3:C4"/>
    <mergeCell ref="D3:D4"/>
    <mergeCell ref="E3:E4"/>
    <mergeCell ref="F3:F4"/>
    <mergeCell ref="A5:A8"/>
  </mergeCells>
  <printOptions/>
  <pageMargins left="0.75" right="0.42"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F8"/>
  <sheetViews>
    <sheetView zoomScalePageLayoutView="0" workbookViewId="0" topLeftCell="A1">
      <selection activeCell="D12" sqref="D12"/>
    </sheetView>
  </sheetViews>
  <sheetFormatPr defaultColWidth="9.00390625" defaultRowHeight="14.25"/>
  <cols>
    <col min="1" max="1" width="20.00390625" style="0" customWidth="1"/>
    <col min="2" max="2" width="12.00390625" style="0" customWidth="1"/>
    <col min="3" max="3" width="11.75390625" style="0" customWidth="1"/>
    <col min="4" max="4" width="21.875" style="0" customWidth="1"/>
    <col min="5" max="5" width="19.25390625" style="0" bestFit="1" customWidth="1"/>
  </cols>
  <sheetData>
    <row r="1" spans="1:4" ht="28.5" customHeight="1">
      <c r="A1" s="77" t="s">
        <v>52</v>
      </c>
      <c r="B1" s="77"/>
      <c r="C1" s="77"/>
      <c r="D1" s="77"/>
    </row>
    <row r="2" spans="1:5" ht="24" customHeight="1" thickBot="1">
      <c r="A2" s="10" t="s">
        <v>50</v>
      </c>
      <c r="B2" s="11" t="s">
        <v>39</v>
      </c>
      <c r="C2" s="10" t="s">
        <v>51</v>
      </c>
      <c r="D2" s="11" t="s">
        <v>40</v>
      </c>
      <c r="E2" s="2"/>
    </row>
    <row r="3" spans="1:6" ht="19.5" thickTop="1">
      <c r="A3" s="8" t="s">
        <v>41</v>
      </c>
      <c r="B3" s="9" t="s">
        <v>42</v>
      </c>
      <c r="C3" s="78" t="s">
        <v>43</v>
      </c>
      <c r="D3" s="78"/>
      <c r="F3" s="1"/>
    </row>
    <row r="4" spans="1:4" ht="18.75">
      <c r="A4" s="7" t="s">
        <v>44</v>
      </c>
      <c r="B4" s="12">
        <v>5400</v>
      </c>
      <c r="C4" s="76" t="s">
        <v>45</v>
      </c>
      <c r="D4" s="76"/>
    </row>
    <row r="5" spans="1:4" ht="18.75">
      <c r="A5" s="7" t="s">
        <v>46</v>
      </c>
      <c r="B5" s="12">
        <v>2700</v>
      </c>
      <c r="C5" s="76"/>
      <c r="D5" s="76"/>
    </row>
    <row r="6" spans="1:4" ht="18.75">
      <c r="A6" s="7" t="s">
        <v>47</v>
      </c>
      <c r="B6" s="12">
        <v>715</v>
      </c>
      <c r="C6" s="76" t="s">
        <v>48</v>
      </c>
      <c r="D6" s="76"/>
    </row>
    <row r="7" spans="1:3" ht="18.75">
      <c r="A7" s="6"/>
      <c r="B7" s="6"/>
      <c r="C7" s="6"/>
    </row>
    <row r="8" spans="1:3" ht="22.5" customHeight="1">
      <c r="A8" s="6"/>
      <c r="B8" s="6"/>
      <c r="C8" s="6" t="s">
        <v>49</v>
      </c>
    </row>
  </sheetData>
  <sheetProtection/>
  <mergeCells count="5">
    <mergeCell ref="C6:D6"/>
    <mergeCell ref="A1:D1"/>
    <mergeCell ref="C3:D3"/>
    <mergeCell ref="C4:D4"/>
    <mergeCell ref="C5:D5"/>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J55"/>
  <sheetViews>
    <sheetView zoomScalePageLayoutView="0" workbookViewId="0" topLeftCell="A1">
      <selection activeCell="G52" sqref="G52"/>
    </sheetView>
  </sheetViews>
  <sheetFormatPr defaultColWidth="9.00390625" defaultRowHeight="14.25"/>
  <cols>
    <col min="1" max="1" width="10.875" style="0" customWidth="1"/>
    <col min="5" max="5" width="11.50390625" style="0" customWidth="1"/>
    <col min="6" max="6" width="4.875" style="0" hidden="1" customWidth="1"/>
    <col min="7" max="7" width="4.25390625" style="0" customWidth="1"/>
    <col min="9" max="9" width="6.00390625" style="0" customWidth="1"/>
    <col min="10" max="10" width="8.00390625" style="0" customWidth="1"/>
  </cols>
  <sheetData>
    <row r="1" spans="1:10" ht="18.75">
      <c r="A1" s="42" t="s">
        <v>53</v>
      </c>
      <c r="B1" s="68"/>
      <c r="C1" s="68"/>
      <c r="D1" s="68"/>
      <c r="E1" s="68"/>
      <c r="F1" s="68"/>
      <c r="G1" s="68"/>
      <c r="H1" s="68"/>
      <c r="I1" s="68"/>
      <c r="J1" s="68"/>
    </row>
    <row r="3" spans="1:10" ht="23.25" customHeight="1">
      <c r="A3" s="33" t="s">
        <v>54</v>
      </c>
      <c r="B3" s="33" t="s">
        <v>136</v>
      </c>
      <c r="C3" s="33" t="s">
        <v>55</v>
      </c>
      <c r="D3" s="33" t="s">
        <v>137</v>
      </c>
      <c r="E3" s="33" t="s">
        <v>56</v>
      </c>
      <c r="F3" s="97">
        <f>SUM(G5:J6)</f>
        <v>1339.1</v>
      </c>
      <c r="G3" s="98"/>
      <c r="H3" s="98"/>
      <c r="I3" s="98"/>
      <c r="J3" s="99"/>
    </row>
    <row r="4" spans="1:10" ht="24.75" customHeight="1">
      <c r="A4" s="33"/>
      <c r="B4" s="33"/>
      <c r="C4" s="33"/>
      <c r="D4" s="33"/>
      <c r="E4" s="33"/>
      <c r="F4" s="100"/>
      <c r="G4" s="101"/>
      <c r="H4" s="101"/>
      <c r="I4" s="101"/>
      <c r="J4" s="102"/>
    </row>
    <row r="5" spans="1:10" ht="15" customHeight="1">
      <c r="A5" s="36" t="s">
        <v>4</v>
      </c>
      <c r="B5" s="86" t="s">
        <v>93</v>
      </c>
      <c r="C5" s="90"/>
      <c r="D5" s="90"/>
      <c r="E5" s="90"/>
      <c r="F5" s="87"/>
      <c r="G5" s="86">
        <v>309.1</v>
      </c>
      <c r="H5" s="90"/>
      <c r="I5" s="90"/>
      <c r="J5" s="87"/>
    </row>
    <row r="6" spans="1:10" ht="14.25">
      <c r="A6" s="40"/>
      <c r="B6" s="91" t="s">
        <v>138</v>
      </c>
      <c r="C6" s="92"/>
      <c r="D6" s="92"/>
      <c r="E6" s="92"/>
      <c r="F6" s="93"/>
      <c r="G6" s="33">
        <v>1030</v>
      </c>
      <c r="H6" s="33"/>
      <c r="I6" s="33"/>
      <c r="J6" s="33"/>
    </row>
    <row r="7" spans="1:10" ht="14.25">
      <c r="A7" s="40"/>
      <c r="B7" s="56"/>
      <c r="C7" s="57"/>
      <c r="D7" s="57"/>
      <c r="E7" s="57"/>
      <c r="F7" s="58"/>
      <c r="G7" s="79"/>
      <c r="H7" s="79"/>
      <c r="I7" s="79"/>
      <c r="J7" s="79"/>
    </row>
    <row r="8" spans="1:10" ht="14.25">
      <c r="A8" s="40"/>
      <c r="B8" s="94"/>
      <c r="C8" s="95"/>
      <c r="D8" s="95"/>
      <c r="E8" s="95"/>
      <c r="F8" s="96"/>
      <c r="G8" s="94"/>
      <c r="H8" s="95"/>
      <c r="I8" s="95"/>
      <c r="J8" s="96"/>
    </row>
    <row r="9" spans="1:10" ht="14.25">
      <c r="A9" s="37"/>
      <c r="B9" s="79"/>
      <c r="C9" s="79"/>
      <c r="D9" s="79"/>
      <c r="E9" s="79"/>
      <c r="F9" s="79"/>
      <c r="G9" s="79"/>
      <c r="H9" s="79"/>
      <c r="I9" s="79"/>
      <c r="J9" s="79"/>
    </row>
    <row r="10" spans="1:10" ht="14.25">
      <c r="A10" s="82" t="s">
        <v>57</v>
      </c>
      <c r="B10" s="84">
        <v>41007</v>
      </c>
      <c r="C10" s="84"/>
      <c r="D10" s="82" t="s">
        <v>58</v>
      </c>
      <c r="E10" s="85" t="s">
        <v>139</v>
      </c>
      <c r="F10" s="79"/>
      <c r="G10" s="86" t="s">
        <v>59</v>
      </c>
      <c r="H10" s="87"/>
      <c r="I10" s="79"/>
      <c r="J10" s="79"/>
    </row>
    <row r="11" spans="1:10" ht="14.25">
      <c r="A11" s="83"/>
      <c r="B11" s="84"/>
      <c r="C11" s="84"/>
      <c r="D11" s="83"/>
      <c r="E11" s="79"/>
      <c r="F11" s="79"/>
      <c r="G11" s="88"/>
      <c r="H11" s="89"/>
      <c r="I11" s="79"/>
      <c r="J11" s="79"/>
    </row>
    <row r="12" spans="1:10" ht="20.25" customHeight="1">
      <c r="A12" s="79" t="s">
        <v>6</v>
      </c>
      <c r="B12" s="13" t="s">
        <v>60</v>
      </c>
      <c r="C12" s="14"/>
      <c r="D12" s="14"/>
      <c r="E12" s="14"/>
      <c r="F12" s="14"/>
      <c r="G12" s="14"/>
      <c r="H12" s="14"/>
      <c r="I12" s="14"/>
      <c r="J12" s="15"/>
    </row>
    <row r="13" spans="1:10" ht="24" customHeight="1">
      <c r="A13" s="79"/>
      <c r="B13" s="16"/>
      <c r="C13" s="17"/>
      <c r="D13" s="17"/>
      <c r="E13" s="17"/>
      <c r="F13" s="80" t="s">
        <v>61</v>
      </c>
      <c r="G13" s="80"/>
      <c r="H13" s="80"/>
      <c r="I13" s="17"/>
      <c r="J13" s="18"/>
    </row>
    <row r="14" spans="1:10" ht="14.25">
      <c r="A14" s="19"/>
      <c r="B14" s="19"/>
      <c r="C14" s="19"/>
      <c r="D14" s="19"/>
      <c r="E14" s="19"/>
      <c r="F14" s="19"/>
      <c r="G14" s="19"/>
      <c r="H14" s="19"/>
      <c r="I14" s="19"/>
      <c r="J14" s="19"/>
    </row>
    <row r="15" spans="1:7" ht="14.25">
      <c r="A15" s="20" t="s">
        <v>62</v>
      </c>
      <c r="E15" s="20" t="s">
        <v>8</v>
      </c>
      <c r="F15" s="21" t="s">
        <v>63</v>
      </c>
      <c r="G15" s="21"/>
    </row>
    <row r="16" ht="14.25">
      <c r="A16" s="20"/>
    </row>
    <row r="17" spans="1:2" ht="14.25">
      <c r="A17" s="81" t="s">
        <v>64</v>
      </c>
      <c r="B17" s="81"/>
    </row>
    <row r="21" spans="1:10" ht="18.75">
      <c r="A21" s="42" t="s">
        <v>53</v>
      </c>
      <c r="B21" s="68"/>
      <c r="C21" s="68"/>
      <c r="D21" s="68"/>
      <c r="E21" s="68"/>
      <c r="F21" s="68"/>
      <c r="G21" s="68"/>
      <c r="H21" s="68"/>
      <c r="I21" s="68"/>
      <c r="J21" s="68"/>
    </row>
    <row r="23" spans="1:10" ht="14.25">
      <c r="A23" s="33" t="s">
        <v>54</v>
      </c>
      <c r="B23" s="33" t="s">
        <v>144</v>
      </c>
      <c r="C23" s="33" t="s">
        <v>55</v>
      </c>
      <c r="D23" s="33" t="s">
        <v>137</v>
      </c>
      <c r="E23" s="33" t="s">
        <v>56</v>
      </c>
      <c r="F23" s="97">
        <f>SUM(G25:J28)</f>
        <v>4325.6</v>
      </c>
      <c r="G23" s="98"/>
      <c r="H23" s="98"/>
      <c r="I23" s="98"/>
      <c r="J23" s="99"/>
    </row>
    <row r="24" spans="1:10" ht="14.25">
      <c r="A24" s="33"/>
      <c r="B24" s="33"/>
      <c r="C24" s="33"/>
      <c r="D24" s="33"/>
      <c r="E24" s="33"/>
      <c r="F24" s="100"/>
      <c r="G24" s="101"/>
      <c r="H24" s="101"/>
      <c r="I24" s="101"/>
      <c r="J24" s="102"/>
    </row>
    <row r="25" spans="1:10" ht="14.25">
      <c r="A25" s="36" t="s">
        <v>4</v>
      </c>
      <c r="B25" s="86" t="s">
        <v>145</v>
      </c>
      <c r="C25" s="90"/>
      <c r="D25" s="90"/>
      <c r="E25" s="90"/>
      <c r="F25" s="87"/>
      <c r="G25" s="86">
        <v>1800</v>
      </c>
      <c r="H25" s="90"/>
      <c r="I25" s="90"/>
      <c r="J25" s="87"/>
    </row>
    <row r="26" spans="1:10" ht="14.25">
      <c r="A26" s="40"/>
      <c r="B26" s="91" t="s">
        <v>146</v>
      </c>
      <c r="C26" s="92"/>
      <c r="D26" s="92"/>
      <c r="E26" s="92"/>
      <c r="F26" s="93"/>
      <c r="G26" s="33">
        <v>745.6</v>
      </c>
      <c r="H26" s="33"/>
      <c r="I26" s="33"/>
      <c r="J26" s="33"/>
    </row>
    <row r="27" spans="1:10" ht="14.25">
      <c r="A27" s="40"/>
      <c r="B27" s="56" t="s">
        <v>147</v>
      </c>
      <c r="C27" s="57"/>
      <c r="D27" s="57"/>
      <c r="E27" s="57"/>
      <c r="F27" s="58"/>
      <c r="G27" s="79">
        <v>1000</v>
      </c>
      <c r="H27" s="79"/>
      <c r="I27" s="79"/>
      <c r="J27" s="79"/>
    </row>
    <row r="28" spans="1:10" ht="14.25">
      <c r="A28" s="40"/>
      <c r="B28" s="94" t="s">
        <v>148</v>
      </c>
      <c r="C28" s="95"/>
      <c r="D28" s="95"/>
      <c r="E28" s="95"/>
      <c r="F28" s="96"/>
      <c r="G28" s="94">
        <v>780</v>
      </c>
      <c r="H28" s="95"/>
      <c r="I28" s="95"/>
      <c r="J28" s="96"/>
    </row>
    <row r="29" spans="1:10" ht="14.25">
      <c r="A29" s="37"/>
      <c r="B29" s="79"/>
      <c r="C29" s="79"/>
      <c r="D29" s="79"/>
      <c r="E29" s="79"/>
      <c r="F29" s="79"/>
      <c r="G29" s="79"/>
      <c r="H29" s="79"/>
      <c r="I29" s="79"/>
      <c r="J29" s="79"/>
    </row>
    <row r="30" spans="1:10" ht="14.25">
      <c r="A30" s="82" t="s">
        <v>57</v>
      </c>
      <c r="B30" s="84"/>
      <c r="C30" s="84"/>
      <c r="D30" s="82" t="s">
        <v>58</v>
      </c>
      <c r="E30" s="85"/>
      <c r="F30" s="79"/>
      <c r="G30" s="86" t="s">
        <v>59</v>
      </c>
      <c r="H30" s="87"/>
      <c r="I30" s="79"/>
      <c r="J30" s="79"/>
    </row>
    <row r="31" spans="1:10" ht="14.25">
      <c r="A31" s="83"/>
      <c r="B31" s="84"/>
      <c r="C31" s="84"/>
      <c r="D31" s="83"/>
      <c r="E31" s="79"/>
      <c r="F31" s="79"/>
      <c r="G31" s="88"/>
      <c r="H31" s="89"/>
      <c r="I31" s="79"/>
      <c r="J31" s="79"/>
    </row>
    <row r="32" spans="1:10" ht="14.25">
      <c r="A32" s="79" t="s">
        <v>6</v>
      </c>
      <c r="B32" s="13" t="s">
        <v>60</v>
      </c>
      <c r="C32" s="14"/>
      <c r="D32" s="14"/>
      <c r="E32" s="14"/>
      <c r="F32" s="14"/>
      <c r="G32" s="14"/>
      <c r="H32" s="14"/>
      <c r="I32" s="14"/>
      <c r="J32" s="15"/>
    </row>
    <row r="33" spans="1:10" ht="14.25">
      <c r="A33" s="79"/>
      <c r="B33" s="16"/>
      <c r="C33" s="17"/>
      <c r="D33" s="17"/>
      <c r="E33" s="17"/>
      <c r="F33" s="80" t="s">
        <v>61</v>
      </c>
      <c r="G33" s="80"/>
      <c r="H33" s="80"/>
      <c r="I33" s="17"/>
      <c r="J33" s="18"/>
    </row>
    <row r="34" spans="1:10" ht="14.25">
      <c r="A34" s="19"/>
      <c r="B34" s="19"/>
      <c r="C34" s="19"/>
      <c r="D34" s="19"/>
      <c r="E34" s="19"/>
      <c r="F34" s="19"/>
      <c r="G34" s="19"/>
      <c r="H34" s="19"/>
      <c r="I34" s="19"/>
      <c r="J34" s="19"/>
    </row>
    <row r="35" spans="1:7" ht="14.25">
      <c r="A35" s="20" t="s">
        <v>62</v>
      </c>
      <c r="E35" s="20" t="s">
        <v>8</v>
      </c>
      <c r="F35" s="21" t="s">
        <v>63</v>
      </c>
      <c r="G35" s="21"/>
    </row>
    <row r="36" ht="14.25">
      <c r="A36" s="20"/>
    </row>
    <row r="37" spans="1:2" ht="14.25">
      <c r="A37" s="81" t="s">
        <v>64</v>
      </c>
      <c r="B37" s="81"/>
    </row>
    <row r="40" spans="1:10" ht="18.75">
      <c r="A40" s="42" t="s">
        <v>53</v>
      </c>
      <c r="B40" s="68"/>
      <c r="C40" s="68"/>
      <c r="D40" s="68"/>
      <c r="E40" s="68"/>
      <c r="F40" s="68"/>
      <c r="G40" s="68"/>
      <c r="H40" s="68"/>
      <c r="I40" s="68"/>
      <c r="J40" s="68"/>
    </row>
    <row r="42" spans="1:10" ht="14.25">
      <c r="A42" s="33" t="s">
        <v>54</v>
      </c>
      <c r="B42" s="33" t="s">
        <v>159</v>
      </c>
      <c r="C42" s="33" t="s">
        <v>55</v>
      </c>
      <c r="D42" s="33" t="s">
        <v>16</v>
      </c>
      <c r="E42" s="33" t="s">
        <v>17</v>
      </c>
      <c r="F42" s="97">
        <v>2200</v>
      </c>
      <c r="G42" s="98"/>
      <c r="H42" s="98"/>
      <c r="I42" s="98"/>
      <c r="J42" s="99"/>
    </row>
    <row r="43" spans="1:10" ht="14.25">
      <c r="A43" s="33"/>
      <c r="B43" s="33"/>
      <c r="C43" s="33"/>
      <c r="D43" s="33"/>
      <c r="E43" s="33"/>
      <c r="F43" s="100"/>
      <c r="G43" s="101"/>
      <c r="H43" s="101"/>
      <c r="I43" s="101"/>
      <c r="J43" s="102"/>
    </row>
    <row r="44" spans="1:10" ht="14.25">
      <c r="A44" s="36" t="s">
        <v>4</v>
      </c>
      <c r="B44" s="86" t="s">
        <v>160</v>
      </c>
      <c r="C44" s="90"/>
      <c r="D44" s="90"/>
      <c r="E44" s="90"/>
      <c r="F44" s="87"/>
      <c r="G44" s="86">
        <v>2200</v>
      </c>
      <c r="H44" s="90"/>
      <c r="I44" s="90"/>
      <c r="J44" s="87"/>
    </row>
    <row r="45" spans="1:10" ht="14.25">
      <c r="A45" s="40"/>
      <c r="B45" s="91"/>
      <c r="C45" s="92"/>
      <c r="D45" s="92"/>
      <c r="E45" s="92"/>
      <c r="F45" s="93"/>
      <c r="G45" s="33"/>
      <c r="H45" s="33"/>
      <c r="I45" s="33"/>
      <c r="J45" s="33"/>
    </row>
    <row r="46" spans="1:10" ht="14.25">
      <c r="A46" s="40"/>
      <c r="B46" s="56"/>
      <c r="C46" s="57"/>
      <c r="D46" s="57"/>
      <c r="E46" s="57"/>
      <c r="F46" s="58"/>
      <c r="G46" s="79"/>
      <c r="H46" s="79"/>
      <c r="I46" s="79"/>
      <c r="J46" s="79"/>
    </row>
    <row r="47" spans="1:10" ht="14.25">
      <c r="A47" s="37"/>
      <c r="B47" s="79"/>
      <c r="C47" s="79"/>
      <c r="D47" s="79"/>
      <c r="E47" s="79"/>
      <c r="F47" s="79"/>
      <c r="G47" s="79"/>
      <c r="H47" s="79"/>
      <c r="I47" s="79"/>
      <c r="J47" s="79"/>
    </row>
    <row r="48" spans="1:10" ht="14.25">
      <c r="A48" s="82" t="s">
        <v>57</v>
      </c>
      <c r="B48" s="84">
        <v>41249</v>
      </c>
      <c r="C48" s="84"/>
      <c r="D48" s="82" t="s">
        <v>58</v>
      </c>
      <c r="E48" s="85" t="s">
        <v>161</v>
      </c>
      <c r="F48" s="79"/>
      <c r="G48" s="86" t="s">
        <v>59</v>
      </c>
      <c r="H48" s="87"/>
      <c r="I48" s="79"/>
      <c r="J48" s="79"/>
    </row>
    <row r="49" spans="1:10" ht="18" customHeight="1">
      <c r="A49" s="83"/>
      <c r="B49" s="84"/>
      <c r="C49" s="84"/>
      <c r="D49" s="83"/>
      <c r="E49" s="79"/>
      <c r="F49" s="79"/>
      <c r="G49" s="88"/>
      <c r="H49" s="89"/>
      <c r="I49" s="79"/>
      <c r="J49" s="79"/>
    </row>
    <row r="50" spans="1:10" ht="14.25">
      <c r="A50" s="79" t="s">
        <v>6</v>
      </c>
      <c r="B50" s="13" t="s">
        <v>60</v>
      </c>
      <c r="C50" s="14"/>
      <c r="D50" s="14"/>
      <c r="E50" s="14"/>
      <c r="F50" s="14"/>
      <c r="G50" s="14"/>
      <c r="H50" s="14"/>
      <c r="I50" s="14"/>
      <c r="J50" s="15"/>
    </row>
    <row r="51" spans="1:10" ht="16.5" customHeight="1">
      <c r="A51" s="79"/>
      <c r="B51" s="16"/>
      <c r="C51" s="17"/>
      <c r="D51" s="17"/>
      <c r="E51" s="17"/>
      <c r="F51" s="80" t="s">
        <v>61</v>
      </c>
      <c r="G51" s="80"/>
      <c r="H51" s="80"/>
      <c r="I51" s="17"/>
      <c r="J51" s="18"/>
    </row>
    <row r="52" spans="1:10" ht="14.25">
      <c r="A52" s="19"/>
      <c r="B52" s="19"/>
      <c r="C52" s="19"/>
      <c r="D52" s="19"/>
      <c r="E52" s="19"/>
      <c r="F52" s="19"/>
      <c r="G52" s="19"/>
      <c r="H52" s="19"/>
      <c r="I52" s="19"/>
      <c r="J52" s="19"/>
    </row>
    <row r="53" spans="1:7" ht="25.5">
      <c r="A53" s="20" t="s">
        <v>11</v>
      </c>
      <c r="E53" s="20" t="s">
        <v>162</v>
      </c>
      <c r="F53" s="21" t="s">
        <v>63</v>
      </c>
      <c r="G53" s="21"/>
    </row>
    <row r="54" ht="14.25">
      <c r="A54" s="20"/>
    </row>
    <row r="55" spans="1:5" ht="14.25">
      <c r="A55" s="81" t="s">
        <v>9</v>
      </c>
      <c r="B55" s="81"/>
      <c r="E55" s="20" t="s">
        <v>163</v>
      </c>
    </row>
  </sheetData>
  <sheetProtection/>
  <mergeCells count="79">
    <mergeCell ref="A50:A51"/>
    <mergeCell ref="F51:H51"/>
    <mergeCell ref="A55:B55"/>
    <mergeCell ref="G47:J47"/>
    <mergeCell ref="A48:A49"/>
    <mergeCell ref="B48:C49"/>
    <mergeCell ref="D48:D49"/>
    <mergeCell ref="E48:F49"/>
    <mergeCell ref="G48:H49"/>
    <mergeCell ref="I48:J49"/>
    <mergeCell ref="A44:A47"/>
    <mergeCell ref="B44:F44"/>
    <mergeCell ref="G44:J44"/>
    <mergeCell ref="B45:F45"/>
    <mergeCell ref="G45:J45"/>
    <mergeCell ref="B46:F46"/>
    <mergeCell ref="G46:J46"/>
    <mergeCell ref="B47:F47"/>
    <mergeCell ref="A40:J40"/>
    <mergeCell ref="A42:A43"/>
    <mergeCell ref="B42:B43"/>
    <mergeCell ref="C42:C43"/>
    <mergeCell ref="D42:D43"/>
    <mergeCell ref="E42:E43"/>
    <mergeCell ref="F42:J43"/>
    <mergeCell ref="A12:A13"/>
    <mergeCell ref="F13:H13"/>
    <mergeCell ref="A17:B17"/>
    <mergeCell ref="G9:J9"/>
    <mergeCell ref="A10:A11"/>
    <mergeCell ref="B10:C11"/>
    <mergeCell ref="D10:D11"/>
    <mergeCell ref="E10:F11"/>
    <mergeCell ref="G10:H11"/>
    <mergeCell ref="I10:J11"/>
    <mergeCell ref="A5:A9"/>
    <mergeCell ref="B5:F5"/>
    <mergeCell ref="G5:J5"/>
    <mergeCell ref="B6:F6"/>
    <mergeCell ref="G6:J6"/>
    <mergeCell ref="B7:F7"/>
    <mergeCell ref="G7:J7"/>
    <mergeCell ref="B8:F8"/>
    <mergeCell ref="G8:J8"/>
    <mergeCell ref="B9:F9"/>
    <mergeCell ref="A1:J1"/>
    <mergeCell ref="A3:A4"/>
    <mergeCell ref="B3:B4"/>
    <mergeCell ref="C3:C4"/>
    <mergeCell ref="D3:D4"/>
    <mergeCell ref="E3:E4"/>
    <mergeCell ref="F3:J4"/>
    <mergeCell ref="A21:J21"/>
    <mergeCell ref="A23:A24"/>
    <mergeCell ref="B23:B24"/>
    <mergeCell ref="C23:C24"/>
    <mergeCell ref="D23:D24"/>
    <mergeCell ref="E23:E24"/>
    <mergeCell ref="F23:J24"/>
    <mergeCell ref="A25:A29"/>
    <mergeCell ref="B25:F25"/>
    <mergeCell ref="G25:J25"/>
    <mergeCell ref="B26:F26"/>
    <mergeCell ref="G26:J26"/>
    <mergeCell ref="B27:F27"/>
    <mergeCell ref="G27:J27"/>
    <mergeCell ref="B28:F28"/>
    <mergeCell ref="G28:J28"/>
    <mergeCell ref="B29:F29"/>
    <mergeCell ref="A32:A33"/>
    <mergeCell ref="F33:H33"/>
    <mergeCell ref="A37:B37"/>
    <mergeCell ref="G29:J29"/>
    <mergeCell ref="A30:A31"/>
    <mergeCell ref="B30:C31"/>
    <mergeCell ref="D30:D31"/>
    <mergeCell ref="E30:F31"/>
    <mergeCell ref="G30:H31"/>
    <mergeCell ref="I30:J31"/>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228"/>
  <sheetViews>
    <sheetView zoomScalePageLayoutView="0" workbookViewId="0" topLeftCell="A209">
      <selection activeCell="K220" sqref="K220"/>
    </sheetView>
  </sheetViews>
  <sheetFormatPr defaultColWidth="9.00390625" defaultRowHeight="14.25"/>
  <cols>
    <col min="1" max="1" width="14.625" style="0" customWidth="1"/>
    <col min="4" max="4" width="17.50390625" style="0" customWidth="1"/>
    <col min="5" max="5" width="7.75390625" style="0" customWidth="1"/>
    <col min="6" max="6" width="7.375" style="0" customWidth="1"/>
    <col min="7" max="7" width="3.50390625" style="0" customWidth="1"/>
    <col min="8" max="8" width="3.625" style="0" customWidth="1"/>
    <col min="9" max="9" width="3.375" style="0" customWidth="1"/>
  </cols>
  <sheetData>
    <row r="1" spans="1:6" ht="20.25" customHeight="1">
      <c r="A1" s="42" t="s">
        <v>76</v>
      </c>
      <c r="B1" s="42"/>
      <c r="C1" s="42"/>
      <c r="D1" s="42"/>
      <c r="E1" s="42"/>
      <c r="F1" s="42"/>
    </row>
    <row r="3" spans="1:6" ht="21" customHeight="1">
      <c r="A3" s="23" t="s">
        <v>79</v>
      </c>
      <c r="B3" s="59" t="s">
        <v>98</v>
      </c>
      <c r="C3" s="60"/>
      <c r="D3" s="60"/>
      <c r="E3" s="60"/>
      <c r="F3" s="60"/>
    </row>
    <row r="4" spans="1:6" ht="14.25">
      <c r="A4" s="33" t="s">
        <v>37</v>
      </c>
      <c r="B4" s="33" t="s">
        <v>99</v>
      </c>
      <c r="C4" s="33"/>
      <c r="D4" s="33"/>
      <c r="E4" s="33" t="s">
        <v>3</v>
      </c>
      <c r="F4" s="33">
        <v>61000</v>
      </c>
    </row>
    <row r="5" spans="1:6" ht="14.25">
      <c r="A5" s="33"/>
      <c r="B5" s="33"/>
      <c r="C5" s="33"/>
      <c r="D5" s="33"/>
      <c r="E5" s="33"/>
      <c r="F5" s="33"/>
    </row>
    <row r="6" spans="1:6" ht="20.25" customHeight="1">
      <c r="A6" s="33"/>
      <c r="B6" s="33"/>
      <c r="C6" s="33"/>
      <c r="D6" s="33"/>
      <c r="E6" s="33"/>
      <c r="F6" s="33"/>
    </row>
    <row r="7" spans="1:6" ht="14.25">
      <c r="A7" s="33" t="s">
        <v>77</v>
      </c>
      <c r="B7" s="38">
        <v>41094</v>
      </c>
      <c r="C7" s="38"/>
      <c r="D7" s="22" t="s">
        <v>78</v>
      </c>
      <c r="E7" s="106"/>
      <c r="F7" s="39"/>
    </row>
    <row r="8" spans="1:6" ht="19.5" customHeight="1">
      <c r="A8" s="33"/>
      <c r="B8" s="38"/>
      <c r="C8" s="38"/>
      <c r="D8" s="22" t="s">
        <v>81</v>
      </c>
      <c r="E8" s="60"/>
      <c r="F8" s="60"/>
    </row>
    <row r="9" spans="1:6" ht="14.25">
      <c r="A9" s="33" t="s">
        <v>38</v>
      </c>
      <c r="B9" s="34" t="s">
        <v>7</v>
      </c>
      <c r="C9" s="34"/>
      <c r="D9" s="34"/>
      <c r="E9" s="34"/>
      <c r="F9" s="34"/>
    </row>
    <row r="10" spans="1:6" ht="14.25">
      <c r="A10" s="33"/>
      <c r="B10" s="34"/>
      <c r="C10" s="34"/>
      <c r="D10" s="34"/>
      <c r="E10" s="34"/>
      <c r="F10" s="34"/>
    </row>
    <row r="11" spans="1:6" ht="20.25" customHeight="1">
      <c r="A11" s="33"/>
      <c r="B11" s="34"/>
      <c r="C11" s="34"/>
      <c r="D11" s="34"/>
      <c r="E11" s="34"/>
      <c r="F11" s="34"/>
    </row>
    <row r="13" spans="2:5" ht="14.25">
      <c r="B13" s="2" t="s">
        <v>80</v>
      </c>
      <c r="E13" s="2" t="s">
        <v>9</v>
      </c>
    </row>
    <row r="14" spans="2:5" ht="14.25">
      <c r="B14" s="2"/>
      <c r="E14" s="2"/>
    </row>
    <row r="19" spans="1:6" ht="18.75">
      <c r="A19" s="42" t="s">
        <v>76</v>
      </c>
      <c r="B19" s="42"/>
      <c r="C19" s="42"/>
      <c r="D19" s="42"/>
      <c r="E19" s="42"/>
      <c r="F19" s="42"/>
    </row>
    <row r="21" spans="1:6" ht="14.25">
      <c r="A21" s="25" t="s">
        <v>100</v>
      </c>
      <c r="B21" s="59" t="s">
        <v>98</v>
      </c>
      <c r="C21" s="60"/>
      <c r="D21" s="60"/>
      <c r="E21" s="60"/>
      <c r="F21" s="60"/>
    </row>
    <row r="22" spans="1:6" ht="14.25">
      <c r="A22" s="33" t="s">
        <v>37</v>
      </c>
      <c r="B22" s="33" t="s">
        <v>143</v>
      </c>
      <c r="C22" s="33"/>
      <c r="D22" s="33"/>
      <c r="E22" s="33" t="s">
        <v>3</v>
      </c>
      <c r="F22" s="33">
        <v>500</v>
      </c>
    </row>
    <row r="23" spans="1:6" ht="14.25">
      <c r="A23" s="33"/>
      <c r="B23" s="33"/>
      <c r="C23" s="33"/>
      <c r="D23" s="33"/>
      <c r="E23" s="33"/>
      <c r="F23" s="33"/>
    </row>
    <row r="24" spans="1:6" ht="14.25">
      <c r="A24" s="33"/>
      <c r="B24" s="33"/>
      <c r="C24" s="33"/>
      <c r="D24" s="33"/>
      <c r="E24" s="33"/>
      <c r="F24" s="33"/>
    </row>
    <row r="25" spans="1:6" ht="14.25">
      <c r="A25" s="33" t="s">
        <v>77</v>
      </c>
      <c r="B25" s="38">
        <v>41094</v>
      </c>
      <c r="C25" s="38"/>
      <c r="D25" s="22" t="s">
        <v>78</v>
      </c>
      <c r="E25" s="106"/>
      <c r="F25" s="39"/>
    </row>
    <row r="26" spans="1:6" ht="14.25">
      <c r="A26" s="33"/>
      <c r="B26" s="38"/>
      <c r="C26" s="38"/>
      <c r="D26" s="22" t="s">
        <v>81</v>
      </c>
      <c r="E26" s="60"/>
      <c r="F26" s="60"/>
    </row>
    <row r="27" spans="1:6" ht="14.25">
      <c r="A27" s="33" t="s">
        <v>38</v>
      </c>
      <c r="B27" s="34" t="s">
        <v>7</v>
      </c>
      <c r="C27" s="34"/>
      <c r="D27" s="34"/>
      <c r="E27" s="34"/>
      <c r="F27" s="34"/>
    </row>
    <row r="28" spans="1:6" ht="14.25">
      <c r="A28" s="33"/>
      <c r="B28" s="34"/>
      <c r="C28" s="34"/>
      <c r="D28" s="34"/>
      <c r="E28" s="34"/>
      <c r="F28" s="34"/>
    </row>
    <row r="29" spans="1:6" ht="14.25">
      <c r="A29" s="33"/>
      <c r="B29" s="34"/>
      <c r="C29" s="34"/>
      <c r="D29" s="34"/>
      <c r="E29" s="34"/>
      <c r="F29" s="34"/>
    </row>
    <row r="31" spans="2:5" ht="14.25">
      <c r="B31" s="2" t="s">
        <v>80</v>
      </c>
      <c r="E31" s="2" t="s">
        <v>9</v>
      </c>
    </row>
    <row r="35" spans="1:6" ht="18.75">
      <c r="A35" s="42" t="s">
        <v>76</v>
      </c>
      <c r="B35" s="42"/>
      <c r="C35" s="42"/>
      <c r="D35" s="42"/>
      <c r="E35" s="42"/>
      <c r="F35" s="42"/>
    </row>
    <row r="37" spans="1:6" ht="14.25">
      <c r="A37" s="25" t="s">
        <v>100</v>
      </c>
      <c r="B37" s="59" t="s">
        <v>98</v>
      </c>
      <c r="C37" s="60"/>
      <c r="D37" s="60"/>
      <c r="E37" s="60"/>
      <c r="F37" s="60"/>
    </row>
    <row r="38" spans="1:6" ht="14.25">
      <c r="A38" s="25" t="s">
        <v>112</v>
      </c>
      <c r="B38" s="103" t="s">
        <v>113</v>
      </c>
      <c r="C38" s="104"/>
      <c r="D38" s="104"/>
      <c r="E38" s="104"/>
      <c r="F38" s="105"/>
    </row>
    <row r="39" spans="1:6" ht="14.25">
      <c r="A39" s="33" t="s">
        <v>111</v>
      </c>
      <c r="B39" s="33" t="s">
        <v>116</v>
      </c>
      <c r="C39" s="33"/>
      <c r="D39" s="33"/>
      <c r="E39" s="33" t="s">
        <v>3</v>
      </c>
      <c r="F39" s="33" t="s">
        <v>115</v>
      </c>
    </row>
    <row r="40" spans="1:6" ht="14.25">
      <c r="A40" s="33"/>
      <c r="B40" s="33"/>
      <c r="C40" s="33"/>
      <c r="D40" s="33"/>
      <c r="E40" s="33"/>
      <c r="F40" s="33"/>
    </row>
    <row r="41" spans="1:6" ht="14.25">
      <c r="A41" s="33"/>
      <c r="B41" s="33"/>
      <c r="C41" s="33"/>
      <c r="D41" s="33"/>
      <c r="E41" s="33"/>
      <c r="F41" s="33"/>
    </row>
    <row r="42" spans="1:6" ht="14.25">
      <c r="A42" s="33" t="s">
        <v>77</v>
      </c>
      <c r="B42" s="38">
        <v>41094</v>
      </c>
      <c r="C42" s="38"/>
      <c r="D42" s="36" t="s">
        <v>114</v>
      </c>
      <c r="E42" s="61"/>
      <c r="F42" s="62"/>
    </row>
    <row r="43" spans="1:6" ht="14.25">
      <c r="A43" s="33"/>
      <c r="B43" s="38"/>
      <c r="C43" s="38"/>
      <c r="D43" s="37"/>
      <c r="E43" s="63"/>
      <c r="F43" s="64"/>
    </row>
    <row r="44" spans="1:6" ht="14.25">
      <c r="A44" s="33" t="s">
        <v>38</v>
      </c>
      <c r="B44" s="34" t="s">
        <v>7</v>
      </c>
      <c r="C44" s="34"/>
      <c r="D44" s="34"/>
      <c r="E44" s="34"/>
      <c r="F44" s="34"/>
    </row>
    <row r="45" spans="1:6" ht="14.25">
      <c r="A45" s="33"/>
      <c r="B45" s="34"/>
      <c r="C45" s="34"/>
      <c r="D45" s="34"/>
      <c r="E45" s="34"/>
      <c r="F45" s="34"/>
    </row>
    <row r="46" spans="1:6" ht="14.25">
      <c r="A46" s="33"/>
      <c r="B46" s="34"/>
      <c r="C46" s="34"/>
      <c r="D46" s="34"/>
      <c r="E46" s="34"/>
      <c r="F46" s="34"/>
    </row>
    <row r="48" spans="2:5" ht="14.25">
      <c r="B48" s="2" t="s">
        <v>80</v>
      </c>
      <c r="E48" s="2" t="s">
        <v>9</v>
      </c>
    </row>
    <row r="52" spans="1:6" ht="18.75">
      <c r="A52" s="42" t="s">
        <v>76</v>
      </c>
      <c r="B52" s="42"/>
      <c r="C52" s="42"/>
      <c r="D52" s="42"/>
      <c r="E52" s="42"/>
      <c r="F52" s="42"/>
    </row>
    <row r="54" spans="1:6" ht="14.25">
      <c r="A54" s="25" t="s">
        <v>100</v>
      </c>
      <c r="B54" s="59" t="s">
        <v>98</v>
      </c>
      <c r="C54" s="60"/>
      <c r="D54" s="60"/>
      <c r="E54" s="60"/>
      <c r="F54" s="60"/>
    </row>
    <row r="55" spans="1:6" ht="14.25">
      <c r="A55" s="25" t="s">
        <v>112</v>
      </c>
      <c r="B55" s="103" t="s">
        <v>124</v>
      </c>
      <c r="C55" s="104"/>
      <c r="D55" s="104"/>
      <c r="E55" s="104"/>
      <c r="F55" s="105"/>
    </row>
    <row r="56" spans="1:6" ht="14.25">
      <c r="A56" s="33" t="s">
        <v>111</v>
      </c>
      <c r="B56" s="33" t="s">
        <v>125</v>
      </c>
      <c r="C56" s="33"/>
      <c r="D56" s="33"/>
      <c r="E56" s="33" t="s">
        <v>3</v>
      </c>
      <c r="F56" s="33">
        <v>99697.5</v>
      </c>
    </row>
    <row r="57" spans="1:6" ht="14.25">
      <c r="A57" s="33"/>
      <c r="B57" s="33"/>
      <c r="C57" s="33"/>
      <c r="D57" s="33"/>
      <c r="E57" s="33"/>
      <c r="F57" s="33"/>
    </row>
    <row r="58" spans="1:6" ht="14.25">
      <c r="A58" s="33"/>
      <c r="B58" s="33"/>
      <c r="C58" s="33"/>
      <c r="D58" s="33"/>
      <c r="E58" s="33"/>
      <c r="F58" s="33"/>
    </row>
    <row r="59" spans="1:6" ht="14.25">
      <c r="A59" s="33" t="s">
        <v>77</v>
      </c>
      <c r="B59" s="38">
        <v>40921</v>
      </c>
      <c r="C59" s="38"/>
      <c r="D59" s="36" t="s">
        <v>114</v>
      </c>
      <c r="E59" s="61"/>
      <c r="F59" s="62"/>
    </row>
    <row r="60" spans="1:6" ht="14.25">
      <c r="A60" s="33"/>
      <c r="B60" s="38"/>
      <c r="C60" s="38"/>
      <c r="D60" s="37"/>
      <c r="E60" s="63"/>
      <c r="F60" s="64"/>
    </row>
    <row r="61" spans="1:6" ht="14.25">
      <c r="A61" s="33" t="s">
        <v>38</v>
      </c>
      <c r="B61" s="34" t="s">
        <v>7</v>
      </c>
      <c r="C61" s="34"/>
      <c r="D61" s="34"/>
      <c r="E61" s="34"/>
      <c r="F61" s="34"/>
    </row>
    <row r="62" spans="1:6" ht="14.25">
      <c r="A62" s="33"/>
      <c r="B62" s="34"/>
      <c r="C62" s="34"/>
      <c r="D62" s="34"/>
      <c r="E62" s="34"/>
      <c r="F62" s="34"/>
    </row>
    <row r="63" spans="1:6" ht="14.25">
      <c r="A63" s="33"/>
      <c r="B63" s="34"/>
      <c r="C63" s="34"/>
      <c r="D63" s="34"/>
      <c r="E63" s="34"/>
      <c r="F63" s="34"/>
    </row>
    <row r="65" spans="2:5" ht="28.5" customHeight="1">
      <c r="B65" s="2" t="s">
        <v>140</v>
      </c>
      <c r="E65" s="2" t="s">
        <v>9</v>
      </c>
    </row>
    <row r="66" spans="2:5" ht="18.75" customHeight="1">
      <c r="B66" s="2" t="s">
        <v>117</v>
      </c>
      <c r="E66" s="2"/>
    </row>
    <row r="69" spans="1:6" ht="18.75">
      <c r="A69" s="42" t="s">
        <v>76</v>
      </c>
      <c r="B69" s="42"/>
      <c r="C69" s="42"/>
      <c r="D69" s="42"/>
      <c r="E69" s="42"/>
      <c r="F69" s="42"/>
    </row>
    <row r="71" spans="1:6" ht="14.25">
      <c r="A71" s="25" t="s">
        <v>100</v>
      </c>
      <c r="B71" s="59" t="s">
        <v>98</v>
      </c>
      <c r="C71" s="60"/>
      <c r="D71" s="60"/>
      <c r="E71" s="60"/>
      <c r="F71" s="60"/>
    </row>
    <row r="72" spans="1:6" ht="14.25">
      <c r="A72" s="25" t="s">
        <v>112</v>
      </c>
      <c r="B72" s="103" t="s">
        <v>124</v>
      </c>
      <c r="C72" s="104"/>
      <c r="D72" s="104"/>
      <c r="E72" s="104"/>
      <c r="F72" s="105"/>
    </row>
    <row r="73" spans="1:6" ht="14.25">
      <c r="A73" s="33" t="s">
        <v>111</v>
      </c>
      <c r="B73" s="33" t="s">
        <v>126</v>
      </c>
      <c r="C73" s="33"/>
      <c r="D73" s="33"/>
      <c r="E73" s="33" t="s">
        <v>3</v>
      </c>
      <c r="F73" s="33"/>
    </row>
    <row r="74" spans="1:6" ht="14.25">
      <c r="A74" s="33"/>
      <c r="B74" s="33"/>
      <c r="C74" s="33"/>
      <c r="D74" s="33"/>
      <c r="E74" s="33"/>
      <c r="F74" s="33"/>
    </row>
    <row r="75" spans="1:6" ht="14.25">
      <c r="A75" s="33"/>
      <c r="B75" s="33"/>
      <c r="C75" s="33"/>
      <c r="D75" s="33"/>
      <c r="E75" s="33"/>
      <c r="F75" s="33"/>
    </row>
    <row r="76" spans="1:6" ht="14.25">
      <c r="A76" s="33" t="s">
        <v>77</v>
      </c>
      <c r="B76" s="38" t="s">
        <v>127</v>
      </c>
      <c r="C76" s="38"/>
      <c r="D76" s="36" t="s">
        <v>114</v>
      </c>
      <c r="E76" s="61"/>
      <c r="F76" s="62"/>
    </row>
    <row r="77" spans="1:6" ht="14.25">
      <c r="A77" s="33"/>
      <c r="B77" s="38"/>
      <c r="C77" s="38"/>
      <c r="D77" s="37"/>
      <c r="E77" s="63"/>
      <c r="F77" s="64"/>
    </row>
    <row r="78" spans="1:6" ht="14.25">
      <c r="A78" s="33" t="s">
        <v>38</v>
      </c>
      <c r="B78" s="34" t="s">
        <v>7</v>
      </c>
      <c r="C78" s="34"/>
      <c r="D78" s="34"/>
      <c r="E78" s="34"/>
      <c r="F78" s="34"/>
    </row>
    <row r="79" spans="1:6" ht="14.25">
      <c r="A79" s="33"/>
      <c r="B79" s="34"/>
      <c r="C79" s="34"/>
      <c r="D79" s="34"/>
      <c r="E79" s="34"/>
      <c r="F79" s="34"/>
    </row>
    <row r="80" spans="1:6" ht="14.25">
      <c r="A80" s="33"/>
      <c r="B80" s="34"/>
      <c r="C80" s="34"/>
      <c r="D80" s="34"/>
      <c r="E80" s="34"/>
      <c r="F80" s="34"/>
    </row>
    <row r="82" ht="14.25">
      <c r="B82" s="2" t="s">
        <v>152</v>
      </c>
    </row>
    <row r="83" spans="2:5" ht="14.25">
      <c r="B83" s="2" t="s">
        <v>80</v>
      </c>
      <c r="E83" s="2" t="s">
        <v>9</v>
      </c>
    </row>
    <row r="85" spans="1:6" ht="18.75">
      <c r="A85" s="42" t="s">
        <v>76</v>
      </c>
      <c r="B85" s="42"/>
      <c r="C85" s="42"/>
      <c r="D85" s="42"/>
      <c r="E85" s="42"/>
      <c r="F85" s="42"/>
    </row>
    <row r="87" spans="1:6" ht="14.25">
      <c r="A87" s="23" t="s">
        <v>79</v>
      </c>
      <c r="B87" s="59" t="s">
        <v>98</v>
      </c>
      <c r="C87" s="60"/>
      <c r="D87" s="60"/>
      <c r="E87" s="60"/>
      <c r="F87" s="60"/>
    </row>
    <row r="88" spans="1:6" ht="14.25">
      <c r="A88" s="23" t="s">
        <v>133</v>
      </c>
      <c r="B88" s="103" t="s">
        <v>134</v>
      </c>
      <c r="C88" s="104"/>
      <c r="D88" s="104"/>
      <c r="E88" s="104"/>
      <c r="F88" s="105"/>
    </row>
    <row r="89" spans="1:6" ht="14.25">
      <c r="A89" s="33" t="s">
        <v>37</v>
      </c>
      <c r="B89" s="33" t="s">
        <v>155</v>
      </c>
      <c r="C89" s="33"/>
      <c r="D89" s="33"/>
      <c r="E89" s="33" t="s">
        <v>3</v>
      </c>
      <c r="F89" s="75">
        <v>200</v>
      </c>
    </row>
    <row r="90" spans="1:6" ht="14.25">
      <c r="A90" s="33"/>
      <c r="B90" s="33"/>
      <c r="C90" s="33"/>
      <c r="D90" s="33"/>
      <c r="E90" s="33"/>
      <c r="F90" s="75"/>
    </row>
    <row r="91" spans="1:6" ht="14.25">
      <c r="A91" s="33"/>
      <c r="B91" s="33"/>
      <c r="C91" s="33"/>
      <c r="D91" s="33"/>
      <c r="E91" s="33"/>
      <c r="F91" s="75"/>
    </row>
    <row r="92" spans="1:6" ht="14.25">
      <c r="A92" s="36" t="s">
        <v>77</v>
      </c>
      <c r="B92" s="38">
        <v>41263</v>
      </c>
      <c r="C92" s="38"/>
      <c r="D92" s="36" t="s">
        <v>156</v>
      </c>
      <c r="E92" s="71"/>
      <c r="F92" s="72"/>
    </row>
    <row r="93" spans="1:6" ht="14.25">
      <c r="A93" s="37"/>
      <c r="B93" s="38"/>
      <c r="C93" s="38"/>
      <c r="D93" s="37"/>
      <c r="E93" s="73"/>
      <c r="F93" s="74"/>
    </row>
    <row r="94" spans="1:6" ht="14.25">
      <c r="A94" s="33" t="s">
        <v>38</v>
      </c>
      <c r="B94" s="34" t="s">
        <v>7</v>
      </c>
      <c r="C94" s="34"/>
      <c r="D94" s="34"/>
      <c r="E94" s="34"/>
      <c r="F94" s="34"/>
    </row>
    <row r="95" spans="1:6" ht="14.25">
      <c r="A95" s="33"/>
      <c r="B95" s="34"/>
      <c r="C95" s="34"/>
      <c r="D95" s="34"/>
      <c r="E95" s="34"/>
      <c r="F95" s="34"/>
    </row>
    <row r="96" spans="1:6" ht="14.25">
      <c r="A96" s="33"/>
      <c r="B96" s="34"/>
      <c r="C96" s="34"/>
      <c r="D96" s="34"/>
      <c r="E96" s="34"/>
      <c r="F96" s="34"/>
    </row>
    <row r="98" spans="2:5" ht="14.25">
      <c r="B98" s="2" t="s">
        <v>135</v>
      </c>
      <c r="E98" s="2" t="s">
        <v>9</v>
      </c>
    </row>
    <row r="100" ht="14.25">
      <c r="B100" s="2" t="s">
        <v>80</v>
      </c>
    </row>
    <row r="102" spans="1:6" ht="18.75">
      <c r="A102" s="42" t="s">
        <v>76</v>
      </c>
      <c r="B102" s="42"/>
      <c r="C102" s="42"/>
      <c r="D102" s="42"/>
      <c r="E102" s="42"/>
      <c r="F102" s="42"/>
    </row>
    <row r="104" spans="1:6" ht="14.25">
      <c r="A104" s="25" t="s">
        <v>79</v>
      </c>
      <c r="B104" s="59" t="s">
        <v>98</v>
      </c>
      <c r="C104" s="60"/>
      <c r="D104" s="60"/>
      <c r="E104" s="60"/>
      <c r="F104" s="60"/>
    </row>
    <row r="105" spans="1:6" ht="14.25">
      <c r="A105" s="25" t="s">
        <v>112</v>
      </c>
      <c r="B105" s="103" t="s">
        <v>113</v>
      </c>
      <c r="C105" s="104"/>
      <c r="D105" s="104"/>
      <c r="E105" s="104"/>
      <c r="F105" s="105"/>
    </row>
    <row r="106" spans="1:6" ht="14.25">
      <c r="A106" s="33" t="s">
        <v>111</v>
      </c>
      <c r="B106" s="33" t="s">
        <v>116</v>
      </c>
      <c r="C106" s="33"/>
      <c r="D106" s="33"/>
      <c r="E106" s="33" t="s">
        <v>3</v>
      </c>
      <c r="F106" s="33" t="s">
        <v>115</v>
      </c>
    </row>
    <row r="107" spans="1:6" ht="14.25">
      <c r="A107" s="33"/>
      <c r="B107" s="33"/>
      <c r="C107" s="33"/>
      <c r="D107" s="33"/>
      <c r="E107" s="33"/>
      <c r="F107" s="33"/>
    </row>
    <row r="108" spans="1:6" ht="14.25">
      <c r="A108" s="33"/>
      <c r="B108" s="33"/>
      <c r="C108" s="33"/>
      <c r="D108" s="33"/>
      <c r="E108" s="33"/>
      <c r="F108" s="33"/>
    </row>
    <row r="109" spans="1:6" ht="14.25">
      <c r="A109" s="33" t="s">
        <v>77</v>
      </c>
      <c r="B109" s="38">
        <v>41306</v>
      </c>
      <c r="C109" s="38"/>
      <c r="D109" s="36" t="s">
        <v>81</v>
      </c>
      <c r="E109" s="61"/>
      <c r="F109" s="62"/>
    </row>
    <row r="110" spans="1:6" ht="14.25">
      <c r="A110" s="33"/>
      <c r="B110" s="38"/>
      <c r="C110" s="38"/>
      <c r="D110" s="37"/>
      <c r="E110" s="63"/>
      <c r="F110" s="64"/>
    </row>
    <row r="111" spans="1:6" ht="14.25">
      <c r="A111" s="33" t="s">
        <v>38</v>
      </c>
      <c r="B111" s="34" t="s">
        <v>7</v>
      </c>
      <c r="C111" s="34"/>
      <c r="D111" s="34"/>
      <c r="E111" s="34"/>
      <c r="F111" s="34"/>
    </row>
    <row r="112" spans="1:6" ht="14.25">
      <c r="A112" s="33"/>
      <c r="B112" s="34"/>
      <c r="C112" s="34"/>
      <c r="D112" s="34"/>
      <c r="E112" s="34"/>
      <c r="F112" s="34"/>
    </row>
    <row r="113" spans="1:6" ht="14.25">
      <c r="A113" s="33"/>
      <c r="B113" s="34"/>
      <c r="C113" s="34"/>
      <c r="D113" s="34"/>
      <c r="E113" s="34"/>
      <c r="F113" s="34"/>
    </row>
    <row r="115" spans="2:5" ht="14.25">
      <c r="B115" s="2" t="s">
        <v>80</v>
      </c>
      <c r="E115" s="2" t="s">
        <v>9</v>
      </c>
    </row>
    <row r="117" spans="2:3" ht="14.25">
      <c r="B117" s="2" t="s">
        <v>157</v>
      </c>
      <c r="C117" s="2"/>
    </row>
    <row r="119" spans="1:6" ht="18.75">
      <c r="A119" s="42" t="s">
        <v>76</v>
      </c>
      <c r="B119" s="42"/>
      <c r="C119" s="42"/>
      <c r="D119" s="42"/>
      <c r="E119" s="42"/>
      <c r="F119" s="42"/>
    </row>
    <row r="121" spans="1:6" ht="14.25">
      <c r="A121" s="25" t="s">
        <v>79</v>
      </c>
      <c r="B121" s="59" t="s">
        <v>98</v>
      </c>
      <c r="C121" s="60"/>
      <c r="D121" s="60"/>
      <c r="E121" s="60"/>
      <c r="F121" s="60"/>
    </row>
    <row r="122" spans="1:6" ht="14.25">
      <c r="A122" s="25" t="s">
        <v>112</v>
      </c>
      <c r="B122" s="103" t="s">
        <v>113</v>
      </c>
      <c r="C122" s="104"/>
      <c r="D122" s="104"/>
      <c r="E122" s="104"/>
      <c r="F122" s="105"/>
    </row>
    <row r="123" spans="1:6" ht="14.25">
      <c r="A123" s="33" t="s">
        <v>111</v>
      </c>
      <c r="B123" s="33" t="s">
        <v>171</v>
      </c>
      <c r="C123" s="33"/>
      <c r="D123" s="33"/>
      <c r="E123" s="33" t="s">
        <v>3</v>
      </c>
      <c r="F123" s="33" t="s">
        <v>115</v>
      </c>
    </row>
    <row r="124" spans="1:6" ht="14.25">
      <c r="A124" s="33"/>
      <c r="B124" s="33"/>
      <c r="C124" s="33"/>
      <c r="D124" s="33"/>
      <c r="E124" s="33"/>
      <c r="F124" s="33"/>
    </row>
    <row r="125" spans="1:6" ht="14.25">
      <c r="A125" s="33"/>
      <c r="B125" s="33"/>
      <c r="C125" s="33"/>
      <c r="D125" s="33"/>
      <c r="E125" s="33"/>
      <c r="F125" s="33"/>
    </row>
    <row r="126" spans="1:6" ht="14.25">
      <c r="A126" s="33" t="s">
        <v>77</v>
      </c>
      <c r="B126" s="38">
        <v>41751</v>
      </c>
      <c r="C126" s="38"/>
      <c r="D126" s="36" t="s">
        <v>81</v>
      </c>
      <c r="E126" s="61"/>
      <c r="F126" s="62"/>
    </row>
    <row r="127" spans="1:6" ht="14.25">
      <c r="A127" s="33"/>
      <c r="B127" s="38"/>
      <c r="C127" s="38"/>
      <c r="D127" s="37"/>
      <c r="E127" s="63"/>
      <c r="F127" s="64"/>
    </row>
    <row r="128" spans="1:6" ht="14.25">
      <c r="A128" s="33" t="s">
        <v>38</v>
      </c>
      <c r="B128" s="34" t="s">
        <v>7</v>
      </c>
      <c r="C128" s="34"/>
      <c r="D128" s="34"/>
      <c r="E128" s="34"/>
      <c r="F128" s="34"/>
    </row>
    <row r="129" spans="1:6" ht="14.25">
      <c r="A129" s="33"/>
      <c r="B129" s="34"/>
      <c r="C129" s="34"/>
      <c r="D129" s="34"/>
      <c r="E129" s="34"/>
      <c r="F129" s="34"/>
    </row>
    <row r="130" spans="1:6" ht="14.25">
      <c r="A130" s="33"/>
      <c r="B130" s="34"/>
      <c r="C130" s="34"/>
      <c r="D130" s="34"/>
      <c r="E130" s="34"/>
      <c r="F130" s="34"/>
    </row>
    <row r="132" spans="2:5" ht="14.25">
      <c r="B132" s="2" t="s">
        <v>80</v>
      </c>
      <c r="E132" s="2" t="s">
        <v>9</v>
      </c>
    </row>
    <row r="134" spans="2:3" ht="14.25">
      <c r="B134" s="2" t="s">
        <v>157</v>
      </c>
      <c r="C134" s="2"/>
    </row>
    <row r="137" spans="1:6" ht="18.75">
      <c r="A137" s="42" t="s">
        <v>76</v>
      </c>
      <c r="B137" s="42"/>
      <c r="C137" s="42"/>
      <c r="D137" s="42"/>
      <c r="E137" s="42"/>
      <c r="F137" s="42"/>
    </row>
    <row r="138" spans="1:6" ht="18.75">
      <c r="A138" s="27"/>
      <c r="B138" s="27"/>
      <c r="C138" s="27"/>
      <c r="D138" s="27"/>
      <c r="E138" s="27"/>
      <c r="F138" s="27"/>
    </row>
    <row r="139" spans="1:6" ht="14.25">
      <c r="A139" s="25" t="s">
        <v>79</v>
      </c>
      <c r="B139" s="59" t="s">
        <v>98</v>
      </c>
      <c r="C139" s="60"/>
      <c r="D139" s="60"/>
      <c r="E139" s="60"/>
      <c r="F139" s="60"/>
    </row>
    <row r="140" spans="1:6" ht="14.25">
      <c r="A140" s="25" t="s">
        <v>112</v>
      </c>
      <c r="B140" s="103" t="s">
        <v>113</v>
      </c>
      <c r="C140" s="104"/>
      <c r="D140" s="104"/>
      <c r="E140" s="104"/>
      <c r="F140" s="105"/>
    </row>
    <row r="141" spans="1:6" ht="14.25">
      <c r="A141" s="33" t="s">
        <v>111</v>
      </c>
      <c r="B141" s="33" t="s">
        <v>184</v>
      </c>
      <c r="C141" s="33"/>
      <c r="D141" s="33"/>
      <c r="E141" s="33" t="s">
        <v>3</v>
      </c>
      <c r="F141" s="75">
        <v>802</v>
      </c>
    </row>
    <row r="142" spans="1:6" ht="14.25">
      <c r="A142" s="33"/>
      <c r="B142" s="33"/>
      <c r="C142" s="33"/>
      <c r="D142" s="33"/>
      <c r="E142" s="33"/>
      <c r="F142" s="75"/>
    </row>
    <row r="143" spans="1:6" ht="14.25">
      <c r="A143" s="33"/>
      <c r="B143" s="33"/>
      <c r="C143" s="33"/>
      <c r="D143" s="33"/>
      <c r="E143" s="33"/>
      <c r="F143" s="75"/>
    </row>
    <row r="144" spans="1:6" ht="14.25">
      <c r="A144" s="33" t="s">
        <v>77</v>
      </c>
      <c r="B144" s="38" t="s">
        <v>185</v>
      </c>
      <c r="C144" s="38"/>
      <c r="D144" s="36" t="s">
        <v>81</v>
      </c>
      <c r="E144" s="61"/>
      <c r="F144" s="62"/>
    </row>
    <row r="145" spans="1:6" ht="14.25">
      <c r="A145" s="33"/>
      <c r="B145" s="38"/>
      <c r="C145" s="38"/>
      <c r="D145" s="37"/>
      <c r="E145" s="63"/>
      <c r="F145" s="64"/>
    </row>
    <row r="146" spans="1:6" ht="14.25">
      <c r="A146" s="33" t="s">
        <v>38</v>
      </c>
      <c r="B146" s="34" t="s">
        <v>7</v>
      </c>
      <c r="C146" s="34"/>
      <c r="D146" s="34"/>
      <c r="E146" s="34"/>
      <c r="F146" s="34"/>
    </row>
    <row r="147" spans="1:6" ht="14.25">
      <c r="A147" s="33"/>
      <c r="B147" s="34"/>
      <c r="C147" s="34"/>
      <c r="D147" s="34"/>
      <c r="E147" s="34"/>
      <c r="F147" s="34"/>
    </row>
    <row r="148" spans="1:6" ht="14.25">
      <c r="A148" s="33"/>
      <c r="B148" s="34"/>
      <c r="C148" s="34"/>
      <c r="D148" s="34"/>
      <c r="E148" s="34"/>
      <c r="F148" s="34"/>
    </row>
    <row r="150" spans="2:5" ht="14.25">
      <c r="B150" s="2" t="s">
        <v>164</v>
      </c>
      <c r="E150" s="2" t="s">
        <v>9</v>
      </c>
    </row>
    <row r="152" spans="2:5" ht="14.25">
      <c r="B152" s="2" t="s">
        <v>80</v>
      </c>
      <c r="E152" s="4"/>
    </row>
    <row r="155" spans="1:6" ht="18.75">
      <c r="A155" s="42" t="s">
        <v>76</v>
      </c>
      <c r="B155" s="42"/>
      <c r="C155" s="42"/>
      <c r="D155" s="42"/>
      <c r="E155" s="42"/>
      <c r="F155" s="42"/>
    </row>
    <row r="156" spans="1:6" ht="18.75">
      <c r="A156" s="27"/>
      <c r="B156" s="27"/>
      <c r="C156" s="27"/>
      <c r="D156" s="27"/>
      <c r="E156" s="27"/>
      <c r="F156" s="27"/>
    </row>
    <row r="157" spans="1:6" ht="14.25">
      <c r="A157" s="25" t="s">
        <v>79</v>
      </c>
      <c r="B157" s="59" t="s">
        <v>98</v>
      </c>
      <c r="C157" s="60"/>
      <c r="D157" s="60"/>
      <c r="E157" s="60"/>
      <c r="F157" s="60"/>
    </row>
    <row r="158" spans="1:6" ht="14.25">
      <c r="A158" s="25" t="s">
        <v>112</v>
      </c>
      <c r="B158" s="103" t="s">
        <v>153</v>
      </c>
      <c r="C158" s="104"/>
      <c r="D158" s="104"/>
      <c r="E158" s="104"/>
      <c r="F158" s="105"/>
    </row>
    <row r="159" spans="1:6" ht="14.25">
      <c r="A159" s="33" t="s">
        <v>111</v>
      </c>
      <c r="B159" s="33" t="s">
        <v>186</v>
      </c>
      <c r="C159" s="33"/>
      <c r="D159" s="33"/>
      <c r="E159" s="33" t="s">
        <v>3</v>
      </c>
      <c r="F159" s="75">
        <v>60000</v>
      </c>
    </row>
    <row r="160" spans="1:6" ht="14.25">
      <c r="A160" s="33"/>
      <c r="B160" s="33"/>
      <c r="C160" s="33"/>
      <c r="D160" s="33"/>
      <c r="E160" s="33"/>
      <c r="F160" s="75"/>
    </row>
    <row r="161" spans="1:6" ht="14.25">
      <c r="A161" s="33"/>
      <c r="B161" s="33"/>
      <c r="C161" s="33"/>
      <c r="D161" s="33"/>
      <c r="E161" s="33"/>
      <c r="F161" s="75"/>
    </row>
    <row r="162" spans="1:6" ht="14.25">
      <c r="A162" s="33" t="s">
        <v>77</v>
      </c>
      <c r="B162" s="38" t="s">
        <v>187</v>
      </c>
      <c r="C162" s="38"/>
      <c r="D162" s="36" t="s">
        <v>81</v>
      </c>
      <c r="E162" s="61"/>
      <c r="F162" s="62"/>
    </row>
    <row r="163" spans="1:6" ht="14.25">
      <c r="A163" s="33"/>
      <c r="B163" s="38"/>
      <c r="C163" s="38"/>
      <c r="D163" s="37"/>
      <c r="E163" s="63"/>
      <c r="F163" s="64"/>
    </row>
    <row r="164" spans="1:6" ht="14.25">
      <c r="A164" s="33" t="s">
        <v>38</v>
      </c>
      <c r="B164" s="34" t="s">
        <v>7</v>
      </c>
      <c r="C164" s="34"/>
      <c r="D164" s="34"/>
      <c r="E164" s="34"/>
      <c r="F164" s="34"/>
    </row>
    <row r="165" spans="1:6" ht="14.25">
      <c r="A165" s="33"/>
      <c r="B165" s="34"/>
      <c r="C165" s="34"/>
      <c r="D165" s="34"/>
      <c r="E165" s="34"/>
      <c r="F165" s="34"/>
    </row>
    <row r="166" spans="1:6" ht="14.25">
      <c r="A166" s="33"/>
      <c r="B166" s="34"/>
      <c r="C166" s="34"/>
      <c r="D166" s="34"/>
      <c r="E166" s="34"/>
      <c r="F166" s="34"/>
    </row>
    <row r="168" spans="2:5" ht="14.25">
      <c r="B168" s="2" t="s">
        <v>164</v>
      </c>
      <c r="E168" s="2" t="s">
        <v>9</v>
      </c>
    </row>
    <row r="170" spans="2:5" ht="14.25">
      <c r="B170" s="2" t="s">
        <v>80</v>
      </c>
      <c r="E170" s="4" t="s">
        <v>188</v>
      </c>
    </row>
    <row r="174" spans="1:6" ht="18.75">
      <c r="A174" s="42" t="s">
        <v>76</v>
      </c>
      <c r="B174" s="42"/>
      <c r="C174" s="42"/>
      <c r="D174" s="42"/>
      <c r="E174" s="42"/>
      <c r="F174" s="42"/>
    </row>
    <row r="175" spans="1:6" ht="18.75">
      <c r="A175" s="27"/>
      <c r="B175" s="27"/>
      <c r="C175" s="27"/>
      <c r="D175" s="27"/>
      <c r="E175" s="27"/>
      <c r="F175" s="27"/>
    </row>
    <row r="176" spans="1:6" ht="14.25">
      <c r="A176" s="25" t="s">
        <v>79</v>
      </c>
      <c r="B176" s="59" t="s">
        <v>98</v>
      </c>
      <c r="C176" s="60"/>
      <c r="D176" s="60"/>
      <c r="E176" s="60"/>
      <c r="F176" s="60"/>
    </row>
    <row r="177" spans="1:6" ht="14.25">
      <c r="A177" s="25" t="s">
        <v>112</v>
      </c>
      <c r="B177" s="103" t="s">
        <v>113</v>
      </c>
      <c r="C177" s="104"/>
      <c r="D177" s="104"/>
      <c r="E177" s="104"/>
      <c r="F177" s="105"/>
    </row>
    <row r="178" spans="1:6" ht="14.25">
      <c r="A178" s="33" t="s">
        <v>111</v>
      </c>
      <c r="B178" s="33" t="s">
        <v>189</v>
      </c>
      <c r="C178" s="33"/>
      <c r="D178" s="33"/>
      <c r="E178" s="33" t="s">
        <v>3</v>
      </c>
      <c r="F178" s="75">
        <v>50220</v>
      </c>
    </row>
    <row r="179" spans="1:6" ht="14.25">
      <c r="A179" s="33"/>
      <c r="B179" s="33"/>
      <c r="C179" s="33"/>
      <c r="D179" s="33"/>
      <c r="E179" s="33"/>
      <c r="F179" s="75"/>
    </row>
    <row r="180" spans="1:6" ht="14.25">
      <c r="A180" s="33"/>
      <c r="B180" s="33"/>
      <c r="C180" s="33"/>
      <c r="D180" s="33"/>
      <c r="E180" s="33"/>
      <c r="F180" s="75"/>
    </row>
    <row r="181" spans="1:6" ht="14.25">
      <c r="A181" s="33" t="s">
        <v>77</v>
      </c>
      <c r="B181" s="38" t="s">
        <v>187</v>
      </c>
      <c r="C181" s="38"/>
      <c r="D181" s="36" t="s">
        <v>81</v>
      </c>
      <c r="E181" s="61"/>
      <c r="F181" s="62"/>
    </row>
    <row r="182" spans="1:6" ht="14.25">
      <c r="A182" s="33"/>
      <c r="B182" s="38"/>
      <c r="C182" s="38"/>
      <c r="D182" s="37"/>
      <c r="E182" s="63"/>
      <c r="F182" s="64"/>
    </row>
    <row r="183" spans="1:6" ht="14.25">
      <c r="A183" s="33" t="s">
        <v>38</v>
      </c>
      <c r="B183" s="34" t="s">
        <v>7</v>
      </c>
      <c r="C183" s="34"/>
      <c r="D183" s="34"/>
      <c r="E183" s="34"/>
      <c r="F183" s="34"/>
    </row>
    <row r="184" spans="1:6" ht="14.25">
      <c r="A184" s="33"/>
      <c r="B184" s="34"/>
      <c r="C184" s="34"/>
      <c r="D184" s="34"/>
      <c r="E184" s="34"/>
      <c r="F184" s="34"/>
    </row>
    <row r="185" spans="1:6" ht="14.25">
      <c r="A185" s="33"/>
      <c r="B185" s="34"/>
      <c r="C185" s="34"/>
      <c r="D185" s="34"/>
      <c r="E185" s="34"/>
      <c r="F185" s="34"/>
    </row>
    <row r="187" spans="2:5" ht="14.25">
      <c r="B187" s="2" t="s">
        <v>164</v>
      </c>
      <c r="E187" s="2" t="s">
        <v>9</v>
      </c>
    </row>
    <row r="189" spans="2:5" ht="14.25">
      <c r="B189" s="2" t="s">
        <v>80</v>
      </c>
      <c r="E189" s="4" t="s">
        <v>188</v>
      </c>
    </row>
    <row r="191" spans="1:6" ht="18.75">
      <c r="A191" s="42" t="s">
        <v>76</v>
      </c>
      <c r="B191" s="42"/>
      <c r="C191" s="42"/>
      <c r="D191" s="42"/>
      <c r="E191" s="42"/>
      <c r="F191" s="42"/>
    </row>
    <row r="192" spans="1:6" ht="18.75">
      <c r="A192" s="27"/>
      <c r="B192" s="27"/>
      <c r="C192" s="27"/>
      <c r="D192" s="27"/>
      <c r="E192" s="27"/>
      <c r="F192" s="27"/>
    </row>
    <row r="193" spans="1:6" ht="14.25">
      <c r="A193" s="25" t="s">
        <v>79</v>
      </c>
      <c r="B193" s="59" t="s">
        <v>98</v>
      </c>
      <c r="C193" s="60"/>
      <c r="D193" s="60"/>
      <c r="E193" s="60"/>
      <c r="F193" s="60"/>
    </row>
    <row r="194" spans="1:10" ht="14.25">
      <c r="A194" s="25" t="s">
        <v>112</v>
      </c>
      <c r="B194" s="103" t="s">
        <v>124</v>
      </c>
      <c r="C194" s="104"/>
      <c r="D194" s="104"/>
      <c r="E194" s="104"/>
      <c r="F194" s="105"/>
      <c r="J194">
        <v>28</v>
      </c>
    </row>
    <row r="195" spans="1:10" ht="14.25">
      <c r="A195" s="107" t="s">
        <v>190</v>
      </c>
      <c r="B195" s="111" t="s">
        <v>191</v>
      </c>
      <c r="C195" s="112"/>
      <c r="D195" s="112"/>
      <c r="E195" s="113"/>
      <c r="F195" s="109">
        <v>2447.8</v>
      </c>
      <c r="J195">
        <v>110</v>
      </c>
    </row>
    <row r="196" spans="1:6" ht="24" customHeight="1">
      <c r="A196" s="108"/>
      <c r="B196" s="114"/>
      <c r="C196" s="115"/>
      <c r="D196" s="115"/>
      <c r="E196" s="116"/>
      <c r="F196" s="110"/>
    </row>
    <row r="197" spans="1:10" ht="14.25">
      <c r="A197" s="25" t="s">
        <v>112</v>
      </c>
      <c r="B197" s="103" t="s">
        <v>192</v>
      </c>
      <c r="C197" s="104"/>
      <c r="D197" s="104"/>
      <c r="E197" s="104"/>
      <c r="F197" s="105"/>
      <c r="J197">
        <v>755</v>
      </c>
    </row>
    <row r="198" spans="1:10" ht="14.25" customHeight="1">
      <c r="A198" s="33" t="s">
        <v>111</v>
      </c>
      <c r="B198" s="97" t="s">
        <v>193</v>
      </c>
      <c r="C198" s="98"/>
      <c r="D198" s="98"/>
      <c r="E198" s="99"/>
      <c r="F198" s="75">
        <v>778.2</v>
      </c>
      <c r="J198">
        <f>SUM(J194:J197)</f>
        <v>893</v>
      </c>
    </row>
    <row r="199" spans="1:10" ht="4.5" customHeight="1">
      <c r="A199" s="33"/>
      <c r="B199" s="117"/>
      <c r="C199" s="118"/>
      <c r="D199" s="118"/>
      <c r="E199" s="119"/>
      <c r="F199" s="75"/>
      <c r="J199">
        <v>1554.8</v>
      </c>
    </row>
    <row r="200" spans="1:10" ht="7.5" customHeight="1">
      <c r="A200" s="33"/>
      <c r="B200" s="100"/>
      <c r="C200" s="101"/>
      <c r="D200" s="101"/>
      <c r="E200" s="102"/>
      <c r="F200" s="75"/>
      <c r="J200">
        <f>J198+J199</f>
        <v>2447.8</v>
      </c>
    </row>
    <row r="201" spans="1:6" ht="24.75" customHeight="1">
      <c r="A201" s="22" t="s">
        <v>194</v>
      </c>
      <c r="B201" s="91" t="s">
        <v>195</v>
      </c>
      <c r="C201" s="92"/>
      <c r="D201" s="92"/>
      <c r="E201" s="92"/>
      <c r="F201" s="93"/>
    </row>
    <row r="202" spans="1:6" ht="14.25">
      <c r="A202" s="33" t="s">
        <v>77</v>
      </c>
      <c r="B202" s="38" t="s">
        <v>196</v>
      </c>
      <c r="C202" s="38"/>
      <c r="D202" s="36" t="s">
        <v>81</v>
      </c>
      <c r="E202" s="61"/>
      <c r="F202" s="62"/>
    </row>
    <row r="203" spans="1:10" ht="14.25">
      <c r="A203" s="33"/>
      <c r="B203" s="38"/>
      <c r="C203" s="38"/>
      <c r="D203" s="37"/>
      <c r="E203" s="63"/>
      <c r="F203" s="64"/>
      <c r="J203">
        <v>209.9</v>
      </c>
    </row>
    <row r="204" spans="1:10" ht="14.25">
      <c r="A204" s="33" t="s">
        <v>38</v>
      </c>
      <c r="B204" s="34" t="s">
        <v>7</v>
      </c>
      <c r="C204" s="34"/>
      <c r="D204" s="34"/>
      <c r="E204" s="34"/>
      <c r="F204" s="34"/>
      <c r="J204">
        <v>568.3</v>
      </c>
    </row>
    <row r="205" spans="1:10" ht="14.25">
      <c r="A205" s="33"/>
      <c r="B205" s="34"/>
      <c r="C205" s="34"/>
      <c r="D205" s="34"/>
      <c r="E205" s="34"/>
      <c r="F205" s="34"/>
      <c r="J205">
        <f>SUM(J203:J204)</f>
        <v>778.1999999999999</v>
      </c>
    </row>
    <row r="206" spans="1:10" ht="14.25">
      <c r="A206" s="33"/>
      <c r="B206" s="34"/>
      <c r="C206" s="34"/>
      <c r="D206" s="34"/>
      <c r="E206" s="34"/>
      <c r="F206" s="34"/>
      <c r="J206">
        <f>J205+J200</f>
        <v>3226</v>
      </c>
    </row>
    <row r="208" spans="2:5" ht="14.25">
      <c r="B208" s="2" t="s">
        <v>164</v>
      </c>
      <c r="E208" s="2" t="s">
        <v>9</v>
      </c>
    </row>
    <row r="210" spans="2:5" ht="14.25">
      <c r="B210" s="2" t="s">
        <v>80</v>
      </c>
      <c r="E210" s="4" t="s">
        <v>188</v>
      </c>
    </row>
    <row r="213" spans="1:6" ht="18.75">
      <c r="A213" s="42" t="s">
        <v>76</v>
      </c>
      <c r="B213" s="42"/>
      <c r="C213" s="42"/>
      <c r="D213" s="42"/>
      <c r="E213" s="42"/>
      <c r="F213" s="42"/>
    </row>
    <row r="214" spans="1:6" ht="18.75">
      <c r="A214" s="27"/>
      <c r="B214" s="27"/>
      <c r="C214" s="27"/>
      <c r="D214" s="27"/>
      <c r="E214" s="27"/>
      <c r="F214" s="27"/>
    </row>
    <row r="215" spans="1:6" ht="14.25">
      <c r="A215" s="25" t="s">
        <v>79</v>
      </c>
      <c r="B215" s="59" t="s">
        <v>98</v>
      </c>
      <c r="C215" s="60"/>
      <c r="D215" s="60"/>
      <c r="E215" s="60"/>
      <c r="F215" s="60"/>
    </row>
    <row r="216" spans="1:6" ht="14.25">
      <c r="A216" s="25" t="s">
        <v>112</v>
      </c>
      <c r="B216" s="103" t="s">
        <v>134</v>
      </c>
      <c r="C216" s="104"/>
      <c r="D216" s="104"/>
      <c r="E216" s="104"/>
      <c r="F216" s="105"/>
    </row>
    <row r="217" spans="1:6" ht="14.25">
      <c r="A217" s="33" t="s">
        <v>111</v>
      </c>
      <c r="B217" s="33" t="s">
        <v>198</v>
      </c>
      <c r="C217" s="33"/>
      <c r="D217" s="33"/>
      <c r="E217" s="33" t="s">
        <v>3</v>
      </c>
      <c r="F217" s="75">
        <v>5824</v>
      </c>
    </row>
    <row r="218" spans="1:6" ht="14.25">
      <c r="A218" s="33"/>
      <c r="B218" s="33"/>
      <c r="C218" s="33"/>
      <c r="D218" s="33"/>
      <c r="E218" s="33"/>
      <c r="F218" s="75"/>
    </row>
    <row r="219" spans="1:6" ht="14.25">
      <c r="A219" s="33"/>
      <c r="B219" s="33"/>
      <c r="C219" s="33"/>
      <c r="D219" s="33"/>
      <c r="E219" s="33"/>
      <c r="F219" s="75"/>
    </row>
    <row r="220" spans="1:6" ht="14.25">
      <c r="A220" s="33" t="s">
        <v>77</v>
      </c>
      <c r="B220" s="38" t="s">
        <v>197</v>
      </c>
      <c r="C220" s="38"/>
      <c r="D220" s="36" t="s">
        <v>81</v>
      </c>
      <c r="E220" s="61"/>
      <c r="F220" s="62"/>
    </row>
    <row r="221" spans="1:6" ht="14.25">
      <c r="A221" s="33"/>
      <c r="B221" s="38"/>
      <c r="C221" s="38"/>
      <c r="D221" s="37"/>
      <c r="E221" s="63"/>
      <c r="F221" s="64"/>
    </row>
    <row r="222" spans="1:6" ht="14.25">
      <c r="A222" s="33" t="s">
        <v>38</v>
      </c>
      <c r="B222" s="34" t="s">
        <v>7</v>
      </c>
      <c r="C222" s="34"/>
      <c r="D222" s="34"/>
      <c r="E222" s="34"/>
      <c r="F222" s="34"/>
    </row>
    <row r="223" spans="1:6" ht="14.25">
      <c r="A223" s="33"/>
      <c r="B223" s="34"/>
      <c r="C223" s="34"/>
      <c r="D223" s="34"/>
      <c r="E223" s="34"/>
      <c r="F223" s="34"/>
    </row>
    <row r="224" spans="1:6" ht="14.25">
      <c r="A224" s="33"/>
      <c r="B224" s="34"/>
      <c r="C224" s="34"/>
      <c r="D224" s="34"/>
      <c r="E224" s="34"/>
      <c r="F224" s="34"/>
    </row>
    <row r="226" spans="2:5" ht="14.25">
      <c r="B226" s="2" t="s">
        <v>164</v>
      </c>
      <c r="E226" s="2" t="s">
        <v>9</v>
      </c>
    </row>
    <row r="228" spans="2:5" ht="14.25">
      <c r="B228" s="2" t="s">
        <v>80</v>
      </c>
      <c r="E228" s="4" t="s">
        <v>188</v>
      </c>
    </row>
  </sheetData>
  <sheetProtection/>
  <mergeCells count="171">
    <mergeCell ref="A222:A224"/>
    <mergeCell ref="B222:F224"/>
    <mergeCell ref="A220:A221"/>
    <mergeCell ref="B220:C221"/>
    <mergeCell ref="D220:D221"/>
    <mergeCell ref="E220:F221"/>
    <mergeCell ref="A213:F213"/>
    <mergeCell ref="B215:F215"/>
    <mergeCell ref="B216:F216"/>
    <mergeCell ref="A217:A219"/>
    <mergeCell ref="B217:D219"/>
    <mergeCell ref="E217:E219"/>
    <mergeCell ref="F217:F219"/>
    <mergeCell ref="A204:A206"/>
    <mergeCell ref="B204:F206"/>
    <mergeCell ref="A195:A196"/>
    <mergeCell ref="F195:F196"/>
    <mergeCell ref="B197:F197"/>
    <mergeCell ref="B195:E196"/>
    <mergeCell ref="B198:E200"/>
    <mergeCell ref="A202:A203"/>
    <mergeCell ref="B202:C203"/>
    <mergeCell ref="D202:D203"/>
    <mergeCell ref="E202:F203"/>
    <mergeCell ref="A191:F191"/>
    <mergeCell ref="B193:F193"/>
    <mergeCell ref="B194:F194"/>
    <mergeCell ref="A198:A200"/>
    <mergeCell ref="F198:F200"/>
    <mergeCell ref="B201:F201"/>
    <mergeCell ref="A128:A130"/>
    <mergeCell ref="B128:F130"/>
    <mergeCell ref="A126:A127"/>
    <mergeCell ref="B126:C127"/>
    <mergeCell ref="D126:D127"/>
    <mergeCell ref="E126:F127"/>
    <mergeCell ref="A119:F119"/>
    <mergeCell ref="B121:F121"/>
    <mergeCell ref="B122:F122"/>
    <mergeCell ref="A123:A125"/>
    <mergeCell ref="B123:D125"/>
    <mergeCell ref="E123:E125"/>
    <mergeCell ref="F123:F125"/>
    <mergeCell ref="A111:A113"/>
    <mergeCell ref="B111:F113"/>
    <mergeCell ref="A109:A110"/>
    <mergeCell ref="B109:C110"/>
    <mergeCell ref="D109:D110"/>
    <mergeCell ref="E109:F110"/>
    <mergeCell ref="A102:F102"/>
    <mergeCell ref="B104:F104"/>
    <mergeCell ref="B105:F105"/>
    <mergeCell ref="A106:A108"/>
    <mergeCell ref="B106:D108"/>
    <mergeCell ref="E106:E108"/>
    <mergeCell ref="F106:F108"/>
    <mergeCell ref="A1:F1"/>
    <mergeCell ref="B3:F3"/>
    <mergeCell ref="A4:A6"/>
    <mergeCell ref="B4:D6"/>
    <mergeCell ref="E4:E6"/>
    <mergeCell ref="F4:F6"/>
    <mergeCell ref="A9:A11"/>
    <mergeCell ref="B9:F11"/>
    <mergeCell ref="A7:A8"/>
    <mergeCell ref="B7:C8"/>
    <mergeCell ref="E7:F7"/>
    <mergeCell ref="E8:F8"/>
    <mergeCell ref="A19:F19"/>
    <mergeCell ref="B21:F21"/>
    <mergeCell ref="A22:A24"/>
    <mergeCell ref="B22:D24"/>
    <mergeCell ref="E22:E24"/>
    <mergeCell ref="F22:F24"/>
    <mergeCell ref="A27:A29"/>
    <mergeCell ref="B27:F29"/>
    <mergeCell ref="A25:A26"/>
    <mergeCell ref="B25:C26"/>
    <mergeCell ref="E25:F25"/>
    <mergeCell ref="E26:F26"/>
    <mergeCell ref="A35:F35"/>
    <mergeCell ref="B37:F37"/>
    <mergeCell ref="A39:A41"/>
    <mergeCell ref="B39:D41"/>
    <mergeCell ref="E39:E41"/>
    <mergeCell ref="F39:F41"/>
    <mergeCell ref="A44:A46"/>
    <mergeCell ref="B44:F46"/>
    <mergeCell ref="B38:F38"/>
    <mergeCell ref="D42:D43"/>
    <mergeCell ref="E42:F43"/>
    <mergeCell ref="A42:A43"/>
    <mergeCell ref="B42:C43"/>
    <mergeCell ref="A52:F52"/>
    <mergeCell ref="B54:F54"/>
    <mergeCell ref="B55:F55"/>
    <mergeCell ref="A56:A58"/>
    <mergeCell ref="B56:D58"/>
    <mergeCell ref="E56:E58"/>
    <mergeCell ref="F56:F58"/>
    <mergeCell ref="A59:A60"/>
    <mergeCell ref="B59:C60"/>
    <mergeCell ref="D59:D60"/>
    <mergeCell ref="E59:F60"/>
    <mergeCell ref="A61:A63"/>
    <mergeCell ref="B61:F63"/>
    <mergeCell ref="A69:F69"/>
    <mergeCell ref="B71:F71"/>
    <mergeCell ref="B72:F72"/>
    <mergeCell ref="A73:A75"/>
    <mergeCell ref="B73:D75"/>
    <mergeCell ref="E73:E75"/>
    <mergeCell ref="F73:F75"/>
    <mergeCell ref="A78:A80"/>
    <mergeCell ref="B78:F80"/>
    <mergeCell ref="A76:A77"/>
    <mergeCell ref="B76:C77"/>
    <mergeCell ref="D76:D77"/>
    <mergeCell ref="E76:F77"/>
    <mergeCell ref="A85:F85"/>
    <mergeCell ref="B87:F87"/>
    <mergeCell ref="B88:F88"/>
    <mergeCell ref="A89:A91"/>
    <mergeCell ref="B89:D91"/>
    <mergeCell ref="E89:E91"/>
    <mergeCell ref="F89:F91"/>
    <mergeCell ref="A94:A96"/>
    <mergeCell ref="B94:F96"/>
    <mergeCell ref="D92:D93"/>
    <mergeCell ref="E92:F93"/>
    <mergeCell ref="A92:A93"/>
    <mergeCell ref="B92:C93"/>
    <mergeCell ref="A137:F137"/>
    <mergeCell ref="B139:F139"/>
    <mergeCell ref="B140:F140"/>
    <mergeCell ref="A141:A143"/>
    <mergeCell ref="B141:D143"/>
    <mergeCell ref="E141:E143"/>
    <mergeCell ref="F141:F143"/>
    <mergeCell ref="A146:A148"/>
    <mergeCell ref="B146:F148"/>
    <mergeCell ref="A144:A145"/>
    <mergeCell ref="B144:C145"/>
    <mergeCell ref="D144:D145"/>
    <mergeCell ref="E144:F145"/>
    <mergeCell ref="A155:F155"/>
    <mergeCell ref="B157:F157"/>
    <mergeCell ref="B158:F158"/>
    <mergeCell ref="A159:A161"/>
    <mergeCell ref="B159:D161"/>
    <mergeCell ref="E159:E161"/>
    <mergeCell ref="F159:F161"/>
    <mergeCell ref="A162:A163"/>
    <mergeCell ref="B162:C163"/>
    <mergeCell ref="D162:D163"/>
    <mergeCell ref="E162:F163"/>
    <mergeCell ref="A164:A166"/>
    <mergeCell ref="B164:F166"/>
    <mergeCell ref="A174:F174"/>
    <mergeCell ref="B176:F176"/>
    <mergeCell ref="B177:F177"/>
    <mergeCell ref="A178:A180"/>
    <mergeCell ref="B178:D180"/>
    <mergeCell ref="E178:E180"/>
    <mergeCell ref="F178:F180"/>
    <mergeCell ref="A183:A185"/>
    <mergeCell ref="B183:F185"/>
    <mergeCell ref="A181:A182"/>
    <mergeCell ref="B181:C182"/>
    <mergeCell ref="D181:D182"/>
    <mergeCell ref="E181:F182"/>
  </mergeCells>
  <printOptions/>
  <pageMargins left="1.33"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61"/>
  <sheetViews>
    <sheetView zoomScalePageLayoutView="0" workbookViewId="0" topLeftCell="A40">
      <selection activeCell="P53" sqref="P53"/>
    </sheetView>
  </sheetViews>
  <sheetFormatPr defaultColWidth="9.00390625" defaultRowHeight="14.25"/>
  <cols>
    <col min="2" max="2" width="10.00390625" style="0" customWidth="1"/>
    <col min="5" max="5" width="13.00390625" style="0" customWidth="1"/>
    <col min="6" max="6" width="20.50390625" style="0" customWidth="1"/>
    <col min="7" max="7" width="2.00390625" style="0" customWidth="1"/>
    <col min="8" max="8" width="6.50390625" style="0" hidden="1" customWidth="1"/>
    <col min="9" max="9" width="3.50390625" style="0" hidden="1" customWidth="1"/>
    <col min="10" max="10" width="2.50390625" style="0" hidden="1" customWidth="1"/>
  </cols>
  <sheetData>
    <row r="1" spans="1:6" ht="18.75">
      <c r="A1" s="42" t="s">
        <v>13</v>
      </c>
      <c r="B1" s="42"/>
      <c r="C1" s="42"/>
      <c r="D1" s="42"/>
      <c r="E1" s="42"/>
      <c r="F1" s="42"/>
    </row>
    <row r="3" spans="1:6" ht="14.25">
      <c r="A3" s="33" t="s">
        <v>1</v>
      </c>
      <c r="B3" s="33" t="s">
        <v>24</v>
      </c>
      <c r="C3" s="33" t="s">
        <v>2</v>
      </c>
      <c r="D3" s="33">
        <v>13500</v>
      </c>
      <c r="E3" s="33" t="s">
        <v>17</v>
      </c>
      <c r="F3" s="33">
        <f>SUM(F5:F7)</f>
        <v>1904</v>
      </c>
    </row>
    <row r="4" spans="1:10" ht="14.25">
      <c r="A4" s="33"/>
      <c r="B4" s="33"/>
      <c r="C4" s="33"/>
      <c r="D4" s="33"/>
      <c r="E4" s="33"/>
      <c r="F4" s="33"/>
      <c r="I4">
        <v>50</v>
      </c>
      <c r="J4">
        <v>6</v>
      </c>
    </row>
    <row r="5" spans="1:6" ht="14.25">
      <c r="A5" s="40"/>
      <c r="B5" s="35" t="s">
        <v>105</v>
      </c>
      <c r="C5" s="35"/>
      <c r="D5" s="35"/>
      <c r="E5" s="35"/>
      <c r="F5" s="3">
        <v>904</v>
      </c>
    </row>
    <row r="6" spans="1:6" ht="14.25">
      <c r="A6" s="40"/>
      <c r="B6" s="43" t="s">
        <v>108</v>
      </c>
      <c r="C6" s="44"/>
      <c r="D6" s="44"/>
      <c r="E6" s="45"/>
      <c r="F6" s="3">
        <v>1000</v>
      </c>
    </row>
    <row r="7" spans="1:6" ht="14.25">
      <c r="A7" s="40"/>
      <c r="B7" s="43"/>
      <c r="C7" s="44"/>
      <c r="D7" s="44"/>
      <c r="E7" s="45"/>
      <c r="F7" s="3"/>
    </row>
    <row r="8" spans="1:6" ht="14.25">
      <c r="A8" s="40"/>
      <c r="B8" s="43"/>
      <c r="C8" s="44"/>
      <c r="D8" s="44"/>
      <c r="E8" s="45"/>
      <c r="F8" s="3"/>
    </row>
    <row r="9" spans="1:6" ht="14.25">
      <c r="A9" s="36" t="s">
        <v>4</v>
      </c>
      <c r="B9" s="38">
        <v>41014</v>
      </c>
      <c r="C9" s="38"/>
      <c r="D9" s="33" t="s">
        <v>5</v>
      </c>
      <c r="E9" s="39" t="s">
        <v>19</v>
      </c>
      <c r="F9" s="32" t="s">
        <v>12</v>
      </c>
    </row>
    <row r="10" spans="1:6" ht="14.25">
      <c r="A10" s="37"/>
      <c r="B10" s="38"/>
      <c r="C10" s="38"/>
      <c r="D10" s="33"/>
      <c r="E10" s="39"/>
      <c r="F10" s="32"/>
    </row>
    <row r="11" spans="1:6" ht="14.25">
      <c r="A11" s="33" t="s">
        <v>6</v>
      </c>
      <c r="B11" s="34" t="s">
        <v>7</v>
      </c>
      <c r="C11" s="34"/>
      <c r="D11" s="34"/>
      <c r="E11" s="34"/>
      <c r="F11" s="34"/>
    </row>
    <row r="12" spans="1:6" ht="14.25">
      <c r="A12" s="33"/>
      <c r="B12" s="34"/>
      <c r="C12" s="34"/>
      <c r="D12" s="34"/>
      <c r="E12" s="34"/>
      <c r="F12" s="34"/>
    </row>
    <row r="13" spans="1:6" ht="14.25">
      <c r="A13" s="33"/>
      <c r="B13" s="34"/>
      <c r="C13" s="34"/>
      <c r="D13" s="34"/>
      <c r="E13" s="34"/>
      <c r="F13" s="34"/>
    </row>
    <row r="15" spans="2:6" ht="14.25">
      <c r="B15" s="1" t="s">
        <v>11</v>
      </c>
      <c r="F15" s="1" t="s">
        <v>10</v>
      </c>
    </row>
    <row r="16" spans="2:6" ht="14.25">
      <c r="B16" s="1"/>
      <c r="F16" s="2"/>
    </row>
    <row r="17" spans="2:6" ht="14.25">
      <c r="B17" s="2" t="s">
        <v>8</v>
      </c>
      <c r="F17" s="2" t="s">
        <v>9</v>
      </c>
    </row>
    <row r="22" spans="8:9" ht="14.25">
      <c r="H22">
        <v>50</v>
      </c>
      <c r="I22">
        <v>6</v>
      </c>
    </row>
    <row r="23" spans="1:11" ht="18.75">
      <c r="A23" s="42" t="s">
        <v>13</v>
      </c>
      <c r="B23" s="42"/>
      <c r="C23" s="42"/>
      <c r="D23" s="42"/>
      <c r="E23" s="42"/>
      <c r="F23" s="42"/>
      <c r="K23">
        <v>1904</v>
      </c>
    </row>
    <row r="24" ht="14.25">
      <c r="K24">
        <v>1975.8</v>
      </c>
    </row>
    <row r="25" spans="1:11" ht="14.25">
      <c r="A25" s="33" t="s">
        <v>1</v>
      </c>
      <c r="B25" s="33" t="s">
        <v>24</v>
      </c>
      <c r="C25" s="33" t="s">
        <v>2</v>
      </c>
      <c r="D25" s="33">
        <v>13500</v>
      </c>
      <c r="E25" s="33" t="s">
        <v>17</v>
      </c>
      <c r="F25" s="33">
        <f>SUM(F27:F31)</f>
        <v>1975.8</v>
      </c>
      <c r="H25">
        <v>27.4</v>
      </c>
      <c r="K25">
        <f>SUM(K23:K24)</f>
        <v>3879.8</v>
      </c>
    </row>
    <row r="26" spans="1:8" ht="14.25">
      <c r="A26" s="33"/>
      <c r="B26" s="33"/>
      <c r="C26" s="33"/>
      <c r="D26" s="33"/>
      <c r="E26" s="33"/>
      <c r="F26" s="33"/>
      <c r="H26">
        <v>25</v>
      </c>
    </row>
    <row r="27" spans="1:8" ht="14.25">
      <c r="A27" s="36" t="s">
        <v>4</v>
      </c>
      <c r="B27" s="41" t="s">
        <v>107</v>
      </c>
      <c r="C27" s="41"/>
      <c r="D27" s="41"/>
      <c r="E27" s="41"/>
      <c r="F27" s="3">
        <v>300</v>
      </c>
      <c r="H27">
        <v>8</v>
      </c>
    </row>
    <row r="28" spans="1:8" ht="14.25">
      <c r="A28" s="40"/>
      <c r="B28" s="35" t="s">
        <v>109</v>
      </c>
      <c r="C28" s="35"/>
      <c r="D28" s="35"/>
      <c r="E28" s="35"/>
      <c r="F28" s="3">
        <v>1000</v>
      </c>
      <c r="H28">
        <v>8</v>
      </c>
    </row>
    <row r="29" spans="1:8" ht="14.25">
      <c r="A29" s="40"/>
      <c r="B29" s="35" t="s">
        <v>25</v>
      </c>
      <c r="C29" s="35"/>
      <c r="D29" s="35"/>
      <c r="E29" s="35"/>
      <c r="F29" s="3">
        <v>575.8</v>
      </c>
      <c r="H29">
        <v>19.9</v>
      </c>
    </row>
    <row r="30" spans="1:8" ht="14.25">
      <c r="A30" s="40"/>
      <c r="B30" s="35" t="s">
        <v>110</v>
      </c>
      <c r="C30" s="35"/>
      <c r="D30" s="35"/>
      <c r="E30" s="35"/>
      <c r="F30" s="3">
        <v>50</v>
      </c>
      <c r="H30">
        <v>14.8</v>
      </c>
    </row>
    <row r="31" spans="1:8" ht="14.25">
      <c r="A31" s="40"/>
      <c r="B31" s="35" t="s">
        <v>106</v>
      </c>
      <c r="C31" s="35"/>
      <c r="D31" s="35"/>
      <c r="E31" s="35"/>
      <c r="F31" s="3">
        <v>50</v>
      </c>
      <c r="H31">
        <v>13.1</v>
      </c>
    </row>
    <row r="32" spans="1:8" ht="14.25">
      <c r="A32" s="40"/>
      <c r="B32" s="35"/>
      <c r="C32" s="35"/>
      <c r="D32" s="35"/>
      <c r="E32" s="35"/>
      <c r="F32" s="3"/>
      <c r="H32">
        <v>19.9</v>
      </c>
    </row>
    <row r="33" spans="1:8" ht="14.25">
      <c r="A33" s="36" t="s">
        <v>4</v>
      </c>
      <c r="B33" s="38">
        <v>40969</v>
      </c>
      <c r="C33" s="38"/>
      <c r="D33" s="33" t="s">
        <v>5</v>
      </c>
      <c r="E33" s="39" t="s">
        <v>19</v>
      </c>
      <c r="F33" s="32" t="s">
        <v>12</v>
      </c>
      <c r="H33">
        <v>11.4</v>
      </c>
    </row>
    <row r="34" spans="1:8" ht="14.25">
      <c r="A34" s="37"/>
      <c r="B34" s="38"/>
      <c r="C34" s="38"/>
      <c r="D34" s="33"/>
      <c r="E34" s="39"/>
      <c r="F34" s="32"/>
      <c r="H34">
        <v>8</v>
      </c>
    </row>
    <row r="35" spans="1:8" ht="14.25">
      <c r="A35" s="33" t="s">
        <v>6</v>
      </c>
      <c r="B35" s="34" t="s">
        <v>7</v>
      </c>
      <c r="C35" s="34"/>
      <c r="D35" s="34"/>
      <c r="E35" s="34"/>
      <c r="F35" s="34"/>
      <c r="H35">
        <v>18.2</v>
      </c>
    </row>
    <row r="36" spans="1:8" ht="14.25">
      <c r="A36" s="33"/>
      <c r="B36" s="34"/>
      <c r="C36" s="34"/>
      <c r="D36" s="34"/>
      <c r="E36" s="34"/>
      <c r="F36" s="34"/>
      <c r="H36">
        <v>8</v>
      </c>
    </row>
    <row r="37" spans="1:8" ht="14.25">
      <c r="A37" s="33"/>
      <c r="B37" s="34"/>
      <c r="C37" s="34"/>
      <c r="D37" s="34"/>
      <c r="E37" s="34"/>
      <c r="F37" s="34"/>
      <c r="H37">
        <v>13.1</v>
      </c>
    </row>
    <row r="38" ht="14.25">
      <c r="H38">
        <v>14.8</v>
      </c>
    </row>
    <row r="39" spans="2:8" ht="14.25">
      <c r="B39" s="1" t="s">
        <v>11</v>
      </c>
      <c r="F39" s="1" t="s">
        <v>10</v>
      </c>
      <c r="H39">
        <v>11.4</v>
      </c>
    </row>
    <row r="40" spans="2:8" ht="14.25">
      <c r="B40" s="1"/>
      <c r="F40" s="2"/>
      <c r="H40">
        <v>14.8</v>
      </c>
    </row>
    <row r="41" spans="2:8" ht="14.25">
      <c r="B41" s="2" t="s">
        <v>8</v>
      </c>
      <c r="F41" s="2" t="s">
        <v>9</v>
      </c>
      <c r="H41">
        <v>16.5</v>
      </c>
    </row>
    <row r="42" ht="14.25">
      <c r="H42">
        <v>16.5</v>
      </c>
    </row>
    <row r="43" ht="14.25">
      <c r="H43">
        <v>35.2</v>
      </c>
    </row>
    <row r="44" spans="1:8" ht="18.75">
      <c r="A44" s="42" t="s">
        <v>13</v>
      </c>
      <c r="B44" s="42"/>
      <c r="C44" s="42"/>
      <c r="D44" s="42"/>
      <c r="E44" s="42"/>
      <c r="F44" s="42"/>
      <c r="H44">
        <v>16.5</v>
      </c>
    </row>
    <row r="45" ht="14.25">
      <c r="H45">
        <v>18.2</v>
      </c>
    </row>
    <row r="46" spans="1:8" ht="14.25">
      <c r="A46" s="33" t="s">
        <v>1</v>
      </c>
      <c r="B46" s="33" t="s">
        <v>24</v>
      </c>
      <c r="C46" s="33" t="s">
        <v>2</v>
      </c>
      <c r="D46" s="33">
        <v>13500</v>
      </c>
      <c r="E46" s="33" t="s">
        <v>17</v>
      </c>
      <c r="F46" s="33">
        <f>SUM(F48:F52)</f>
        <v>7406.3</v>
      </c>
      <c r="H46">
        <v>18.2</v>
      </c>
    </row>
    <row r="47" spans="1:8" ht="14.25">
      <c r="A47" s="33"/>
      <c r="B47" s="33"/>
      <c r="C47" s="33"/>
      <c r="D47" s="33"/>
      <c r="E47" s="33"/>
      <c r="F47" s="33"/>
      <c r="H47">
        <v>8</v>
      </c>
    </row>
    <row r="48" spans="1:8" ht="14.25">
      <c r="A48" s="36" t="s">
        <v>4</v>
      </c>
      <c r="B48" s="41" t="s">
        <v>25</v>
      </c>
      <c r="C48" s="41"/>
      <c r="D48" s="41"/>
      <c r="E48" s="41"/>
      <c r="F48" s="3">
        <v>119</v>
      </c>
      <c r="H48">
        <v>8</v>
      </c>
    </row>
    <row r="49" spans="1:8" ht="14.25">
      <c r="A49" s="40"/>
      <c r="B49" s="35" t="s">
        <v>132</v>
      </c>
      <c r="C49" s="35"/>
      <c r="D49" s="35"/>
      <c r="E49" s="35"/>
      <c r="F49" s="3">
        <v>2000</v>
      </c>
      <c r="H49">
        <v>9.7</v>
      </c>
    </row>
    <row r="50" spans="1:8" ht="14.25">
      <c r="A50" s="40"/>
      <c r="B50" s="35" t="s">
        <v>128</v>
      </c>
      <c r="C50" s="35"/>
      <c r="D50" s="35"/>
      <c r="E50" s="35"/>
      <c r="F50" s="3">
        <v>900</v>
      </c>
      <c r="H50">
        <v>18</v>
      </c>
    </row>
    <row r="51" spans="1:8" ht="14.25">
      <c r="A51" s="40"/>
      <c r="B51" s="35" t="s">
        <v>129</v>
      </c>
      <c r="C51" s="35"/>
      <c r="D51" s="35"/>
      <c r="E51" s="35"/>
      <c r="F51" s="3">
        <v>2109.3</v>
      </c>
      <c r="H51">
        <v>18.2</v>
      </c>
    </row>
    <row r="52" spans="1:8" ht="14.25">
      <c r="A52" s="40"/>
      <c r="B52" s="35" t="s">
        <v>130</v>
      </c>
      <c r="C52" s="35"/>
      <c r="D52" s="35"/>
      <c r="E52" s="35"/>
      <c r="F52" s="3">
        <v>2278</v>
      </c>
      <c r="H52">
        <v>8</v>
      </c>
    </row>
    <row r="53" spans="1:8" ht="14.25">
      <c r="A53" s="36" t="s">
        <v>77</v>
      </c>
      <c r="B53" s="38">
        <v>41009</v>
      </c>
      <c r="C53" s="38"/>
      <c r="D53" s="33" t="s">
        <v>5</v>
      </c>
      <c r="E53" s="39" t="s">
        <v>131</v>
      </c>
      <c r="F53" s="32" t="s">
        <v>12</v>
      </c>
      <c r="H53">
        <f>SUM(H25:H52)</f>
        <v>426.79999999999995</v>
      </c>
    </row>
    <row r="54" spans="1:6" ht="14.25">
      <c r="A54" s="37"/>
      <c r="B54" s="38"/>
      <c r="C54" s="38"/>
      <c r="D54" s="33"/>
      <c r="E54" s="39"/>
      <c r="F54" s="32"/>
    </row>
    <row r="55" spans="1:6" ht="14.25">
      <c r="A55" s="33" t="s">
        <v>6</v>
      </c>
      <c r="B55" s="34" t="s">
        <v>7</v>
      </c>
      <c r="C55" s="34"/>
      <c r="D55" s="34"/>
      <c r="E55" s="34"/>
      <c r="F55" s="34"/>
    </row>
    <row r="56" spans="1:6" ht="14.25">
      <c r="A56" s="33"/>
      <c r="B56" s="34"/>
      <c r="C56" s="34"/>
      <c r="D56" s="34"/>
      <c r="E56" s="34"/>
      <c r="F56" s="34"/>
    </row>
    <row r="57" spans="1:6" ht="14.25">
      <c r="A57" s="33"/>
      <c r="B57" s="34"/>
      <c r="C57" s="34"/>
      <c r="D57" s="34"/>
      <c r="E57" s="34"/>
      <c r="F57" s="34"/>
    </row>
    <row r="59" spans="2:6" ht="14.25">
      <c r="B59" s="1" t="s">
        <v>11</v>
      </c>
      <c r="F59" s="1" t="s">
        <v>10</v>
      </c>
    </row>
    <row r="60" spans="2:6" ht="14.25">
      <c r="B60" s="1"/>
      <c r="F60" s="2"/>
    </row>
    <row r="61" spans="2:6" ht="14.25">
      <c r="B61" s="2" t="s">
        <v>8</v>
      </c>
      <c r="F61" s="2" t="s">
        <v>64</v>
      </c>
    </row>
  </sheetData>
  <sheetProtection/>
  <mergeCells count="60">
    <mergeCell ref="F53:F54"/>
    <mergeCell ref="A55:A57"/>
    <mergeCell ref="B55:F57"/>
    <mergeCell ref="A53:A54"/>
    <mergeCell ref="B53:C54"/>
    <mergeCell ref="D53:D54"/>
    <mergeCell ref="E53:E54"/>
    <mergeCell ref="A48:A52"/>
    <mergeCell ref="B48:E48"/>
    <mergeCell ref="B49:E49"/>
    <mergeCell ref="B50:E50"/>
    <mergeCell ref="B51:E51"/>
    <mergeCell ref="B52:E52"/>
    <mergeCell ref="A44:F44"/>
    <mergeCell ref="A46:A47"/>
    <mergeCell ref="B46:B47"/>
    <mergeCell ref="C46:C47"/>
    <mergeCell ref="D46:D47"/>
    <mergeCell ref="E46:E47"/>
    <mergeCell ref="F46:F47"/>
    <mergeCell ref="B7:E7"/>
    <mergeCell ref="B6:E6"/>
    <mergeCell ref="B29:E29"/>
    <mergeCell ref="A5:A8"/>
    <mergeCell ref="B5:E5"/>
    <mergeCell ref="B8:E8"/>
    <mergeCell ref="A1:F1"/>
    <mergeCell ref="A3:A4"/>
    <mergeCell ref="B3:B4"/>
    <mergeCell ref="C3:C4"/>
    <mergeCell ref="D3:D4"/>
    <mergeCell ref="E3:E4"/>
    <mergeCell ref="F3:F4"/>
    <mergeCell ref="F9:F10"/>
    <mergeCell ref="A11:A13"/>
    <mergeCell ref="B11:F13"/>
    <mergeCell ref="B31:E31"/>
    <mergeCell ref="A9:A10"/>
    <mergeCell ref="B9:C10"/>
    <mergeCell ref="D9:D10"/>
    <mergeCell ref="E9:E10"/>
    <mergeCell ref="B28:E28"/>
    <mergeCell ref="B32:E32"/>
    <mergeCell ref="A23:F23"/>
    <mergeCell ref="A25:A26"/>
    <mergeCell ref="B25:B26"/>
    <mergeCell ref="C25:C26"/>
    <mergeCell ref="D25:D26"/>
    <mergeCell ref="E25:E26"/>
    <mergeCell ref="F25:F26"/>
    <mergeCell ref="F33:F34"/>
    <mergeCell ref="A35:A37"/>
    <mergeCell ref="B35:F37"/>
    <mergeCell ref="B30:E30"/>
    <mergeCell ref="A33:A34"/>
    <mergeCell ref="B33:C34"/>
    <mergeCell ref="D33:D34"/>
    <mergeCell ref="E33:E34"/>
    <mergeCell ref="A27:A32"/>
    <mergeCell ref="B27:E27"/>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F26"/>
  <sheetViews>
    <sheetView tabSelected="1" zoomScalePageLayoutView="0" workbookViewId="0" topLeftCell="A1">
      <selection activeCell="H7" sqref="H7"/>
    </sheetView>
  </sheetViews>
  <sheetFormatPr defaultColWidth="9.00390625" defaultRowHeight="14.25"/>
  <cols>
    <col min="1" max="2" width="14.875" style="0" customWidth="1"/>
    <col min="4" max="4" width="19.625" style="0" customWidth="1"/>
    <col min="5" max="5" width="11.125" style="0" customWidth="1"/>
    <col min="6" max="6" width="10.50390625" style="0" customWidth="1"/>
  </cols>
  <sheetData>
    <row r="2" spans="1:6" ht="18.75">
      <c r="A2" s="42" t="s">
        <v>199</v>
      </c>
      <c r="B2" s="42"/>
      <c r="C2" s="42"/>
      <c r="D2" s="42"/>
      <c r="E2" s="42"/>
      <c r="F2" s="42"/>
    </row>
    <row r="4" spans="1:6" ht="24.75" customHeight="1">
      <c r="A4" s="23" t="s">
        <v>79</v>
      </c>
      <c r="B4" s="103"/>
      <c r="C4" s="104"/>
      <c r="D4" s="104"/>
      <c r="E4" s="104"/>
      <c r="F4" s="105"/>
    </row>
    <row r="5" spans="1:6" ht="24" customHeight="1">
      <c r="A5" s="28" t="s">
        <v>200</v>
      </c>
      <c r="B5" s="146"/>
      <c r="C5" s="147"/>
      <c r="D5" s="147"/>
      <c r="E5" s="147"/>
      <c r="F5" s="148"/>
    </row>
    <row r="6" spans="1:6" ht="18.75" customHeight="1">
      <c r="A6" s="122" t="s">
        <v>201</v>
      </c>
      <c r="B6" s="152"/>
      <c r="C6" s="152"/>
      <c r="D6" s="31">
        <v>0</v>
      </c>
      <c r="E6" s="122" t="s">
        <v>206</v>
      </c>
      <c r="F6" s="149">
        <f>D6+D7+D8+D9+D10+D11</f>
        <v>0</v>
      </c>
    </row>
    <row r="7" spans="1:6" ht="18.75" customHeight="1">
      <c r="A7" s="123"/>
      <c r="B7" s="152"/>
      <c r="C7" s="152"/>
      <c r="D7" s="31">
        <v>0</v>
      </c>
      <c r="E7" s="123"/>
      <c r="F7" s="150"/>
    </row>
    <row r="8" spans="1:6" ht="18.75" customHeight="1">
      <c r="A8" s="123"/>
      <c r="B8" s="120"/>
      <c r="C8" s="121"/>
      <c r="D8" s="31">
        <v>0</v>
      </c>
      <c r="E8" s="123"/>
      <c r="F8" s="150"/>
    </row>
    <row r="9" spans="1:6" ht="18.75" customHeight="1">
      <c r="A9" s="123"/>
      <c r="B9" s="120"/>
      <c r="C9" s="121"/>
      <c r="D9" s="31">
        <v>0</v>
      </c>
      <c r="E9" s="123"/>
      <c r="F9" s="150"/>
    </row>
    <row r="10" spans="1:6" ht="18.75" customHeight="1">
      <c r="A10" s="123"/>
      <c r="B10" s="120"/>
      <c r="C10" s="121"/>
      <c r="D10" s="31">
        <v>0</v>
      </c>
      <c r="E10" s="123"/>
      <c r="F10" s="150"/>
    </row>
    <row r="11" spans="1:6" ht="18.75" customHeight="1">
      <c r="A11" s="124"/>
      <c r="B11" s="152"/>
      <c r="C11" s="152"/>
      <c r="D11" s="31">
        <v>0</v>
      </c>
      <c r="E11" s="124"/>
      <c r="F11" s="151"/>
    </row>
    <row r="12" spans="1:6" ht="14.25" customHeight="1">
      <c r="A12" s="122" t="s">
        <v>77</v>
      </c>
      <c r="B12" s="134"/>
      <c r="C12" s="135"/>
      <c r="D12" s="122" t="s">
        <v>204</v>
      </c>
      <c r="E12" s="138"/>
      <c r="F12" s="139"/>
    </row>
    <row r="13" spans="1:6" ht="24.75" customHeight="1">
      <c r="A13" s="124"/>
      <c r="B13" s="136"/>
      <c r="C13" s="137"/>
      <c r="D13" s="124"/>
      <c r="E13" s="140"/>
      <c r="F13" s="141"/>
    </row>
    <row r="14" spans="1:6" ht="30" customHeight="1">
      <c r="A14" s="29" t="s">
        <v>202</v>
      </c>
      <c r="B14" s="142"/>
      <c r="C14" s="143"/>
      <c r="D14" s="30" t="s">
        <v>203</v>
      </c>
      <c r="E14" s="144"/>
      <c r="F14" s="145"/>
    </row>
    <row r="15" spans="1:6" ht="14.25" customHeight="1">
      <c r="A15" s="122" t="s">
        <v>38</v>
      </c>
      <c r="B15" s="125" t="s">
        <v>7</v>
      </c>
      <c r="C15" s="126"/>
      <c r="D15" s="126"/>
      <c r="E15" s="126"/>
      <c r="F15" s="127"/>
    </row>
    <row r="16" spans="1:6" ht="14.25">
      <c r="A16" s="123"/>
      <c r="B16" s="128"/>
      <c r="C16" s="129"/>
      <c r="D16" s="129"/>
      <c r="E16" s="129"/>
      <c r="F16" s="130"/>
    </row>
    <row r="17" spans="1:6" ht="20.25" customHeight="1">
      <c r="A17" s="124"/>
      <c r="B17" s="131"/>
      <c r="C17" s="132"/>
      <c r="D17" s="132"/>
      <c r="E17" s="132"/>
      <c r="F17" s="133"/>
    </row>
    <row r="19" spans="1:4" ht="24.75" customHeight="1">
      <c r="A19" s="2" t="s">
        <v>205</v>
      </c>
      <c r="D19" s="2" t="s">
        <v>9</v>
      </c>
    </row>
    <row r="21" ht="21.75" customHeight="1">
      <c r="A21" s="2" t="s">
        <v>182</v>
      </c>
    </row>
    <row r="22" ht="15.75" customHeight="1"/>
    <row r="24" spans="2:5" ht="21.75" customHeight="1">
      <c r="B24" s="2"/>
      <c r="E24" s="2"/>
    </row>
    <row r="26" spans="2:5" ht="24" customHeight="1">
      <c r="B26" s="2"/>
      <c r="E26" s="2"/>
    </row>
  </sheetData>
  <sheetProtection/>
  <mergeCells count="20">
    <mergeCell ref="A2:F2"/>
    <mergeCell ref="B4:F4"/>
    <mergeCell ref="B5:F5"/>
    <mergeCell ref="A6:A11"/>
    <mergeCell ref="E6:E11"/>
    <mergeCell ref="F6:F11"/>
    <mergeCell ref="B6:C6"/>
    <mergeCell ref="B7:C7"/>
    <mergeCell ref="B11:C11"/>
    <mergeCell ref="B8:C8"/>
    <mergeCell ref="B9:C9"/>
    <mergeCell ref="B10:C10"/>
    <mergeCell ref="A15:A17"/>
    <mergeCell ref="B15:F17"/>
    <mergeCell ref="A12:A13"/>
    <mergeCell ref="B12:C13"/>
    <mergeCell ref="D12:D13"/>
    <mergeCell ref="E12:F13"/>
    <mergeCell ref="B14:C14"/>
    <mergeCell ref="E14:F1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8"/>
  <sheetViews>
    <sheetView zoomScalePageLayoutView="0" workbookViewId="0" topLeftCell="A1">
      <selection activeCell="D23" sqref="D23"/>
    </sheetView>
  </sheetViews>
  <sheetFormatPr defaultColWidth="9.00390625" defaultRowHeight="14.25"/>
  <cols>
    <col min="1" max="1" width="15.50390625" style="0" customWidth="1"/>
    <col min="2" max="2" width="9.75390625" style="0" bestFit="1" customWidth="1"/>
    <col min="4" max="4" width="7.125" style="0" bestFit="1" customWidth="1"/>
    <col min="5" max="5" width="13.00390625" style="0" customWidth="1"/>
    <col min="6" max="6" width="19.875" style="0" customWidth="1"/>
  </cols>
  <sheetData>
    <row r="1" spans="1:6" ht="18.75">
      <c r="A1" s="42" t="s">
        <v>13</v>
      </c>
      <c r="B1" s="42"/>
      <c r="C1" s="42"/>
      <c r="D1" s="42"/>
      <c r="E1" s="42"/>
      <c r="F1" s="42"/>
    </row>
    <row r="3" spans="1:6" ht="14.25">
      <c r="A3" s="33" t="s">
        <v>1</v>
      </c>
      <c r="B3" s="33" t="s">
        <v>66</v>
      </c>
      <c r="C3" s="33" t="s">
        <v>2</v>
      </c>
      <c r="D3" s="33">
        <v>13500</v>
      </c>
      <c r="E3" s="33" t="s">
        <v>17</v>
      </c>
      <c r="F3" s="33">
        <f>SUM(F5:F9)</f>
        <v>1850</v>
      </c>
    </row>
    <row r="4" spans="1:6" ht="14.25">
      <c r="A4" s="33"/>
      <c r="B4" s="33"/>
      <c r="C4" s="33"/>
      <c r="D4" s="33"/>
      <c r="E4" s="33"/>
      <c r="F4" s="33"/>
    </row>
    <row r="5" spans="1:6" ht="14.25">
      <c r="A5" s="36" t="s">
        <v>4</v>
      </c>
      <c r="B5" s="41" t="s">
        <v>89</v>
      </c>
      <c r="C5" s="41"/>
      <c r="D5" s="41"/>
      <c r="E5" s="41"/>
      <c r="F5" s="3">
        <v>1850</v>
      </c>
    </row>
    <row r="6" spans="1:6" ht="14.25">
      <c r="A6" s="40"/>
      <c r="B6" s="46"/>
      <c r="C6" s="47"/>
      <c r="D6" s="47"/>
      <c r="E6" s="48"/>
      <c r="F6" s="3"/>
    </row>
    <row r="7" spans="1:6" ht="14.25">
      <c r="A7" s="40"/>
      <c r="B7" s="43"/>
      <c r="C7" s="44"/>
      <c r="D7" s="44"/>
      <c r="E7" s="45"/>
      <c r="F7" s="3"/>
    </row>
    <row r="8" spans="1:6" ht="14.25">
      <c r="A8" s="40"/>
      <c r="B8" s="49"/>
      <c r="C8" s="50"/>
      <c r="D8" s="50"/>
      <c r="E8" s="51"/>
      <c r="F8" s="3"/>
    </row>
    <row r="9" spans="1:6" ht="15" customHeight="1">
      <c r="A9" s="40"/>
      <c r="B9" s="52"/>
      <c r="C9" s="53"/>
      <c r="D9" s="53"/>
      <c r="E9" s="54"/>
      <c r="F9" s="3"/>
    </row>
    <row r="10" spans="1:6" ht="14.25">
      <c r="A10" s="36" t="s">
        <v>4</v>
      </c>
      <c r="B10" s="38">
        <v>41061</v>
      </c>
      <c r="C10" s="38"/>
      <c r="D10" s="33" t="s">
        <v>5</v>
      </c>
      <c r="E10" s="39" t="s">
        <v>90</v>
      </c>
      <c r="F10" s="32" t="s">
        <v>12</v>
      </c>
    </row>
    <row r="11" spans="1:6" ht="14.25">
      <c r="A11" s="37"/>
      <c r="B11" s="38"/>
      <c r="C11" s="38"/>
      <c r="D11" s="33"/>
      <c r="E11" s="39"/>
      <c r="F11" s="32"/>
    </row>
    <row r="12" spans="1:6" ht="14.25">
      <c r="A12" s="33" t="s">
        <v>6</v>
      </c>
      <c r="B12" s="34" t="s">
        <v>15</v>
      </c>
      <c r="C12" s="34"/>
      <c r="D12" s="34"/>
      <c r="E12" s="34"/>
      <c r="F12" s="34"/>
    </row>
    <row r="13" spans="1:6" ht="14.25">
      <c r="A13" s="33"/>
      <c r="B13" s="34"/>
      <c r="C13" s="34"/>
      <c r="D13" s="34"/>
      <c r="E13" s="34"/>
      <c r="F13" s="34"/>
    </row>
    <row r="14" spans="1:6" ht="14.25">
      <c r="A14" s="33"/>
      <c r="B14" s="34"/>
      <c r="C14" s="34"/>
      <c r="D14" s="34"/>
      <c r="E14" s="34"/>
      <c r="F14" s="34"/>
    </row>
    <row r="16" spans="2:6" ht="14.25">
      <c r="B16" s="1" t="s">
        <v>11</v>
      </c>
      <c r="F16" s="1" t="s">
        <v>10</v>
      </c>
    </row>
    <row r="17" spans="2:6" ht="14.25">
      <c r="B17" s="1"/>
      <c r="F17" s="2"/>
    </row>
    <row r="18" spans="2:6" ht="14.25">
      <c r="B18" s="2" t="s">
        <v>8</v>
      </c>
      <c r="F18" s="2" t="s">
        <v>9</v>
      </c>
    </row>
  </sheetData>
  <sheetProtection/>
  <mergeCells count="20">
    <mergeCell ref="A1:F1"/>
    <mergeCell ref="A3:A4"/>
    <mergeCell ref="B3:B4"/>
    <mergeCell ref="C3:C4"/>
    <mergeCell ref="D3:D4"/>
    <mergeCell ref="E3:E4"/>
    <mergeCell ref="F3:F4"/>
    <mergeCell ref="A5:A9"/>
    <mergeCell ref="B5:E5"/>
    <mergeCell ref="B6:E6"/>
    <mergeCell ref="B7:E7"/>
    <mergeCell ref="B8:E8"/>
    <mergeCell ref="B9:E9"/>
    <mergeCell ref="F10:F11"/>
    <mergeCell ref="A12:A14"/>
    <mergeCell ref="B12:F14"/>
    <mergeCell ref="A10:A11"/>
    <mergeCell ref="B10:C11"/>
    <mergeCell ref="D10:D11"/>
    <mergeCell ref="E10:E1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21"/>
  <sheetViews>
    <sheetView zoomScalePageLayoutView="0" workbookViewId="0" topLeftCell="A1">
      <selection activeCell="A1" sqref="A1:F21"/>
    </sheetView>
  </sheetViews>
  <sheetFormatPr defaultColWidth="9.00390625" defaultRowHeight="14.25"/>
  <cols>
    <col min="2" max="2" width="11.375" style="0" customWidth="1"/>
    <col min="3" max="3" width="7.75390625" style="0" customWidth="1"/>
    <col min="4" max="4" width="16.875" style="0" customWidth="1"/>
    <col min="5" max="5" width="11.875" style="0" customWidth="1"/>
    <col min="6" max="6" width="22.50390625" style="0" customWidth="1"/>
  </cols>
  <sheetData>
    <row r="1" spans="1:6" ht="18.75">
      <c r="A1" s="42" t="s">
        <v>13</v>
      </c>
      <c r="B1" s="42"/>
      <c r="C1" s="42"/>
      <c r="D1" s="42"/>
      <c r="E1" s="42"/>
      <c r="F1" s="42"/>
    </row>
    <row r="3" spans="1:6" ht="14.25">
      <c r="A3" s="33" t="s">
        <v>1</v>
      </c>
      <c r="B3" s="33" t="s">
        <v>29</v>
      </c>
      <c r="C3" s="33" t="s">
        <v>2</v>
      </c>
      <c r="D3" s="33">
        <v>13500</v>
      </c>
      <c r="E3" s="33" t="s">
        <v>17</v>
      </c>
      <c r="F3" s="33">
        <f>SUM(F5:F12)</f>
        <v>7156.3</v>
      </c>
    </row>
    <row r="4" spans="1:6" ht="14.25">
      <c r="A4" s="33"/>
      <c r="B4" s="33"/>
      <c r="C4" s="33"/>
      <c r="D4" s="33"/>
      <c r="E4" s="33"/>
      <c r="F4" s="33"/>
    </row>
    <row r="5" spans="1:6" ht="14.25">
      <c r="A5" s="36" t="s">
        <v>4</v>
      </c>
      <c r="B5" s="41" t="s">
        <v>26</v>
      </c>
      <c r="C5" s="41"/>
      <c r="D5" s="41"/>
      <c r="E5" s="41"/>
      <c r="F5" s="3">
        <v>1200</v>
      </c>
    </row>
    <row r="6" spans="1:6" ht="14.25">
      <c r="A6" s="40"/>
      <c r="B6" s="46" t="s">
        <v>27</v>
      </c>
      <c r="C6" s="47"/>
      <c r="D6" s="47"/>
      <c r="E6" s="48"/>
      <c r="F6" s="3">
        <v>1072</v>
      </c>
    </row>
    <row r="7" spans="1:6" ht="14.25">
      <c r="A7" s="40"/>
      <c r="B7" s="43" t="s">
        <v>28</v>
      </c>
      <c r="C7" s="44"/>
      <c r="D7" s="44"/>
      <c r="E7" s="45"/>
      <c r="F7" s="3">
        <v>188.2</v>
      </c>
    </row>
    <row r="8" spans="1:6" ht="14.25">
      <c r="A8" s="40"/>
      <c r="B8" s="49" t="s">
        <v>30</v>
      </c>
      <c r="C8" s="50"/>
      <c r="D8" s="50"/>
      <c r="E8" s="51"/>
      <c r="F8" s="3">
        <v>900</v>
      </c>
    </row>
    <row r="9" spans="1:6" ht="14.25">
      <c r="A9" s="40"/>
      <c r="B9" s="52" t="s">
        <v>31</v>
      </c>
      <c r="C9" s="53"/>
      <c r="D9" s="53"/>
      <c r="E9" s="54"/>
      <c r="F9" s="3">
        <v>1100</v>
      </c>
    </row>
    <row r="10" spans="1:6" ht="14.25">
      <c r="A10" s="40"/>
      <c r="B10" s="49" t="s">
        <v>32</v>
      </c>
      <c r="C10" s="50"/>
      <c r="D10" s="50"/>
      <c r="E10" s="51"/>
      <c r="F10" s="3">
        <v>1970.5</v>
      </c>
    </row>
    <row r="11" spans="1:6" ht="14.25">
      <c r="A11" s="40"/>
      <c r="B11" s="43" t="s">
        <v>33</v>
      </c>
      <c r="C11" s="44"/>
      <c r="D11" s="44"/>
      <c r="E11" s="45"/>
      <c r="F11" s="3">
        <v>500</v>
      </c>
    </row>
    <row r="12" spans="1:6" ht="14.25">
      <c r="A12" s="40"/>
      <c r="B12" s="43" t="s">
        <v>34</v>
      </c>
      <c r="C12" s="44"/>
      <c r="D12" s="44"/>
      <c r="E12" s="45"/>
      <c r="F12" s="3">
        <v>225.6</v>
      </c>
    </row>
    <row r="13" spans="1:6" ht="14.25">
      <c r="A13" s="36" t="s">
        <v>4</v>
      </c>
      <c r="B13" s="38">
        <v>40913</v>
      </c>
      <c r="C13" s="38"/>
      <c r="D13" s="33" t="s">
        <v>5</v>
      </c>
      <c r="E13" s="39">
        <v>11727878</v>
      </c>
      <c r="F13" s="32" t="s">
        <v>12</v>
      </c>
    </row>
    <row r="14" spans="1:6" ht="14.25">
      <c r="A14" s="37"/>
      <c r="B14" s="38"/>
      <c r="C14" s="38"/>
      <c r="D14" s="33"/>
      <c r="E14" s="39"/>
      <c r="F14" s="32"/>
    </row>
    <row r="15" spans="1:6" ht="14.25">
      <c r="A15" s="33" t="s">
        <v>6</v>
      </c>
      <c r="B15" s="34" t="s">
        <v>15</v>
      </c>
      <c r="C15" s="34"/>
      <c r="D15" s="34"/>
      <c r="E15" s="34"/>
      <c r="F15" s="34"/>
    </row>
    <row r="16" spans="1:6" ht="14.25">
      <c r="A16" s="33"/>
      <c r="B16" s="34"/>
      <c r="C16" s="34"/>
      <c r="D16" s="34"/>
      <c r="E16" s="34"/>
      <c r="F16" s="34"/>
    </row>
    <row r="17" spans="1:6" ht="14.25">
      <c r="A17" s="33"/>
      <c r="B17" s="34"/>
      <c r="C17" s="34"/>
      <c r="D17" s="34"/>
      <c r="E17" s="34"/>
      <c r="F17" s="34"/>
    </row>
    <row r="19" spans="2:6" ht="14.25">
      <c r="B19" s="1" t="s">
        <v>11</v>
      </c>
      <c r="F19" s="1" t="s">
        <v>10</v>
      </c>
    </row>
    <row r="20" spans="2:6" ht="14.25">
      <c r="B20" s="1"/>
      <c r="F20" s="2"/>
    </row>
    <row r="21" spans="2:6" ht="14.25">
      <c r="B21" s="2" t="s">
        <v>8</v>
      </c>
      <c r="F21" s="2" t="s">
        <v>9</v>
      </c>
    </row>
  </sheetData>
  <sheetProtection/>
  <mergeCells count="23">
    <mergeCell ref="A15:A17"/>
    <mergeCell ref="B15:F17"/>
    <mergeCell ref="B6:E6"/>
    <mergeCell ref="A13:A14"/>
    <mergeCell ref="B13:C14"/>
    <mergeCell ref="D13:D14"/>
    <mergeCell ref="E13:E14"/>
    <mergeCell ref="A5:A12"/>
    <mergeCell ref="B5:E5"/>
    <mergeCell ref="B8:E8"/>
    <mergeCell ref="B7:E7"/>
    <mergeCell ref="B10:E10"/>
    <mergeCell ref="F13:F14"/>
    <mergeCell ref="B11:E11"/>
    <mergeCell ref="B12:E12"/>
    <mergeCell ref="B9:E9"/>
    <mergeCell ref="A1:F1"/>
    <mergeCell ref="A3:A4"/>
    <mergeCell ref="B3:B4"/>
    <mergeCell ref="C3:C4"/>
    <mergeCell ref="D3:D4"/>
    <mergeCell ref="E3:E4"/>
    <mergeCell ref="F3:F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69"/>
  <sheetViews>
    <sheetView zoomScalePageLayoutView="0" workbookViewId="0" topLeftCell="A49">
      <selection activeCell="A67" sqref="A67:F69"/>
    </sheetView>
  </sheetViews>
  <sheetFormatPr defaultColWidth="9.00390625" defaultRowHeight="14.25"/>
  <cols>
    <col min="1" max="1" width="14.125" style="0" customWidth="1"/>
    <col min="2" max="2" width="12.375" style="0" customWidth="1"/>
    <col min="3" max="3" width="10.375" style="0" customWidth="1"/>
    <col min="4" max="4" width="7.75390625" style="0" customWidth="1"/>
    <col min="5" max="5" width="16.00390625" style="0" customWidth="1"/>
    <col min="6" max="6" width="22.25390625" style="0" customWidth="1"/>
  </cols>
  <sheetData>
    <row r="1" spans="1:6" ht="18.75">
      <c r="A1" s="42" t="s">
        <v>22</v>
      </c>
      <c r="B1" s="42"/>
      <c r="C1" s="42"/>
      <c r="D1" s="42"/>
      <c r="E1" s="42"/>
      <c r="F1" s="42"/>
    </row>
    <row r="3" spans="1:6" ht="14.25">
      <c r="A3" s="33" t="s">
        <v>1</v>
      </c>
      <c r="B3" s="33" t="s">
        <v>20</v>
      </c>
      <c r="C3" s="33" t="s">
        <v>2</v>
      </c>
      <c r="D3" s="33"/>
      <c r="E3" s="33" t="s">
        <v>3</v>
      </c>
      <c r="F3" s="33">
        <v>3870</v>
      </c>
    </row>
    <row r="4" spans="1:6" ht="14.25">
      <c r="A4" s="33"/>
      <c r="B4" s="33"/>
      <c r="C4" s="33"/>
      <c r="D4" s="33"/>
      <c r="E4" s="33"/>
      <c r="F4" s="33"/>
    </row>
    <row r="5" spans="1:6" ht="14.25">
      <c r="A5" s="33" t="s">
        <v>23</v>
      </c>
      <c r="B5" s="55" t="s">
        <v>141</v>
      </c>
      <c r="C5" s="55"/>
      <c r="D5" s="55"/>
      <c r="E5" s="55"/>
      <c r="F5" s="3">
        <v>900</v>
      </c>
    </row>
    <row r="6" spans="1:6" ht="14.25">
      <c r="A6" s="33"/>
      <c r="B6" s="55" t="s">
        <v>18</v>
      </c>
      <c r="C6" s="55"/>
      <c r="D6" s="55"/>
      <c r="E6" s="55"/>
      <c r="F6" s="3">
        <v>510</v>
      </c>
    </row>
    <row r="7" spans="1:6" ht="14.25">
      <c r="A7" s="33"/>
      <c r="B7" s="56" t="s">
        <v>21</v>
      </c>
      <c r="C7" s="57"/>
      <c r="D7" s="57"/>
      <c r="E7" s="58"/>
      <c r="F7" s="3">
        <v>2460</v>
      </c>
    </row>
    <row r="8" spans="1:6" ht="14.25">
      <c r="A8" s="33"/>
      <c r="B8" s="56"/>
      <c r="C8" s="57"/>
      <c r="D8" s="57"/>
      <c r="E8" s="58"/>
      <c r="F8" s="3"/>
    </row>
    <row r="9" spans="1:6" ht="14.25">
      <c r="A9" s="33" t="s">
        <v>4</v>
      </c>
      <c r="B9" s="38">
        <v>41174</v>
      </c>
      <c r="C9" s="38"/>
      <c r="D9" s="33" t="s">
        <v>5</v>
      </c>
      <c r="E9" s="39" t="s">
        <v>142</v>
      </c>
      <c r="F9" s="32" t="s">
        <v>14</v>
      </c>
    </row>
    <row r="10" spans="1:6" ht="14.25">
      <c r="A10" s="33"/>
      <c r="B10" s="38"/>
      <c r="C10" s="38"/>
      <c r="D10" s="33"/>
      <c r="E10" s="39"/>
      <c r="F10" s="32"/>
    </row>
    <row r="11" spans="1:6" ht="14.25">
      <c r="A11" s="33" t="s">
        <v>6</v>
      </c>
      <c r="B11" s="34" t="s">
        <v>15</v>
      </c>
      <c r="C11" s="34"/>
      <c r="D11" s="34"/>
      <c r="E11" s="34"/>
      <c r="F11" s="34"/>
    </row>
    <row r="12" spans="1:6" ht="14.25">
      <c r="A12" s="33"/>
      <c r="B12" s="34"/>
      <c r="C12" s="34"/>
      <c r="D12" s="34"/>
      <c r="E12" s="34"/>
      <c r="F12" s="34"/>
    </row>
    <row r="13" spans="1:6" ht="14.25">
      <c r="A13" s="33"/>
      <c r="B13" s="34"/>
      <c r="C13" s="34"/>
      <c r="D13" s="34"/>
      <c r="E13" s="34"/>
      <c r="F13" s="34"/>
    </row>
    <row r="15" spans="2:5" ht="14.25">
      <c r="B15" s="1" t="s">
        <v>11</v>
      </c>
      <c r="E15" s="1" t="s">
        <v>10</v>
      </c>
    </row>
    <row r="16" spans="2:5" ht="14.25">
      <c r="B16" s="1"/>
      <c r="E16" s="1"/>
    </row>
    <row r="17" spans="2:5" ht="14.25">
      <c r="B17" s="2" t="s">
        <v>8</v>
      </c>
      <c r="E17" s="2" t="s">
        <v>9</v>
      </c>
    </row>
    <row r="19" spans="1:6" ht="18.75">
      <c r="A19" s="42" t="s">
        <v>165</v>
      </c>
      <c r="B19" s="42"/>
      <c r="C19" s="42"/>
      <c r="D19" s="42"/>
      <c r="E19" s="42"/>
      <c r="F19" s="42"/>
    </row>
    <row r="21" spans="1:6" ht="14.25" customHeight="1">
      <c r="A21" s="25" t="s">
        <v>79</v>
      </c>
      <c r="B21" s="59" t="s">
        <v>23</v>
      </c>
      <c r="C21" s="60"/>
      <c r="D21" s="60"/>
      <c r="E21" s="60"/>
      <c r="F21" s="60"/>
    </row>
    <row r="22" spans="1:6" ht="14.25" customHeight="1">
      <c r="A22" s="33" t="s">
        <v>111</v>
      </c>
      <c r="B22" s="33" t="s">
        <v>166</v>
      </c>
      <c r="C22" s="33"/>
      <c r="D22" s="33"/>
      <c r="E22" s="33" t="s">
        <v>3</v>
      </c>
      <c r="F22" s="33" t="s">
        <v>167</v>
      </c>
    </row>
    <row r="23" spans="1:6" ht="14.25">
      <c r="A23" s="33"/>
      <c r="B23" s="33"/>
      <c r="C23" s="33"/>
      <c r="D23" s="33"/>
      <c r="E23" s="33"/>
      <c r="F23" s="33"/>
    </row>
    <row r="24" spans="1:6" ht="14.25">
      <c r="A24" s="33"/>
      <c r="B24" s="33"/>
      <c r="C24" s="33"/>
      <c r="D24" s="33"/>
      <c r="E24" s="33"/>
      <c r="F24" s="33"/>
    </row>
    <row r="25" spans="1:6" ht="14.25">
      <c r="A25" s="33" t="s">
        <v>77</v>
      </c>
      <c r="B25" s="38">
        <v>41561</v>
      </c>
      <c r="C25" s="38"/>
      <c r="D25" s="36" t="s">
        <v>158</v>
      </c>
      <c r="E25" s="61"/>
      <c r="F25" s="62"/>
    </row>
    <row r="26" spans="1:6" ht="14.25">
      <c r="A26" s="33"/>
      <c r="B26" s="38"/>
      <c r="C26" s="38"/>
      <c r="D26" s="37"/>
      <c r="E26" s="63"/>
      <c r="F26" s="64"/>
    </row>
    <row r="27" spans="1:6" ht="14.25">
      <c r="A27" s="33" t="s">
        <v>38</v>
      </c>
      <c r="B27" s="34" t="s">
        <v>7</v>
      </c>
      <c r="C27" s="34"/>
      <c r="D27" s="34"/>
      <c r="E27" s="34"/>
      <c r="F27" s="34"/>
    </row>
    <row r="28" spans="1:6" ht="14.25" customHeight="1">
      <c r="A28" s="33"/>
      <c r="B28" s="34"/>
      <c r="C28" s="34"/>
      <c r="D28" s="34"/>
      <c r="E28" s="34"/>
      <c r="F28" s="34"/>
    </row>
    <row r="29" spans="1:6" ht="14.25">
      <c r="A29" s="33"/>
      <c r="B29" s="34"/>
      <c r="C29" s="34"/>
      <c r="D29" s="34"/>
      <c r="E29" s="34"/>
      <c r="F29" s="34"/>
    </row>
    <row r="31" spans="2:5" ht="14.25">
      <c r="B31" s="2" t="s">
        <v>80</v>
      </c>
      <c r="E31" s="2" t="s">
        <v>9</v>
      </c>
    </row>
    <row r="32" spans="2:3" ht="14.25">
      <c r="B32" s="2"/>
      <c r="C32" s="2"/>
    </row>
    <row r="33" spans="2:5" ht="14.25">
      <c r="B33" s="2" t="s">
        <v>8</v>
      </c>
      <c r="E33" s="2" t="s">
        <v>9</v>
      </c>
    </row>
    <row r="35" spans="1:6" ht="18.75">
      <c r="A35" s="42" t="s">
        <v>22</v>
      </c>
      <c r="B35" s="42"/>
      <c r="C35" s="42"/>
      <c r="D35" s="42"/>
      <c r="E35" s="42"/>
      <c r="F35" s="42"/>
    </row>
    <row r="37" spans="1:6" ht="14.25">
      <c r="A37" s="33" t="s">
        <v>1</v>
      </c>
      <c r="B37" s="33" t="s">
        <v>172</v>
      </c>
      <c r="C37" s="33" t="s">
        <v>2</v>
      </c>
      <c r="D37" s="33"/>
      <c r="E37" s="33" t="s">
        <v>3</v>
      </c>
      <c r="F37" s="33">
        <v>14673.5</v>
      </c>
    </row>
    <row r="38" spans="1:6" ht="14.25">
      <c r="A38" s="33"/>
      <c r="B38" s="33"/>
      <c r="C38" s="33"/>
      <c r="D38" s="33"/>
      <c r="E38" s="33"/>
      <c r="F38" s="33"/>
    </row>
    <row r="39" spans="1:6" ht="27" customHeight="1">
      <c r="A39" s="33" t="s">
        <v>23</v>
      </c>
      <c r="B39" s="55" t="s">
        <v>176</v>
      </c>
      <c r="C39" s="55"/>
      <c r="D39" s="55"/>
      <c r="E39" s="55"/>
      <c r="F39" s="3">
        <v>2810</v>
      </c>
    </row>
    <row r="40" spans="1:6" ht="14.25">
      <c r="A40" s="33"/>
      <c r="B40" s="55" t="s">
        <v>173</v>
      </c>
      <c r="C40" s="55"/>
      <c r="D40" s="55"/>
      <c r="E40" s="55"/>
      <c r="F40" s="3">
        <v>861.3</v>
      </c>
    </row>
    <row r="41" spans="1:6" ht="14.25">
      <c r="A41" s="33"/>
      <c r="B41" s="56" t="s">
        <v>175</v>
      </c>
      <c r="C41" s="57"/>
      <c r="D41" s="57"/>
      <c r="E41" s="58"/>
      <c r="F41" s="3">
        <v>10850</v>
      </c>
    </row>
    <row r="42" spans="1:6" ht="14.25">
      <c r="A42" s="33"/>
      <c r="B42" s="56" t="s">
        <v>177</v>
      </c>
      <c r="C42" s="57"/>
      <c r="D42" s="57"/>
      <c r="E42" s="58"/>
      <c r="F42" s="3">
        <v>152.2</v>
      </c>
    </row>
    <row r="43" spans="1:6" ht="14.25">
      <c r="A43" s="33" t="s">
        <v>4</v>
      </c>
      <c r="B43" s="38">
        <v>41779</v>
      </c>
      <c r="C43" s="38"/>
      <c r="D43" s="33" t="s">
        <v>178</v>
      </c>
      <c r="E43" s="39" t="s">
        <v>174</v>
      </c>
      <c r="F43" s="32" t="s">
        <v>12</v>
      </c>
    </row>
    <row r="44" spans="1:6" ht="14.25">
      <c r="A44" s="33"/>
      <c r="B44" s="38"/>
      <c r="C44" s="38"/>
      <c r="D44" s="33"/>
      <c r="E44" s="39"/>
      <c r="F44" s="32"/>
    </row>
    <row r="45" spans="1:6" ht="14.25">
      <c r="A45" s="33" t="s">
        <v>6</v>
      </c>
      <c r="B45" s="34" t="s">
        <v>7</v>
      </c>
      <c r="C45" s="34"/>
      <c r="D45" s="34"/>
      <c r="E45" s="34"/>
      <c r="F45" s="34"/>
    </row>
    <row r="46" spans="1:6" ht="14.25">
      <c r="A46" s="33"/>
      <c r="B46" s="34"/>
      <c r="C46" s="34"/>
      <c r="D46" s="34"/>
      <c r="E46" s="34"/>
      <c r="F46" s="34"/>
    </row>
    <row r="47" spans="1:6" ht="14.25">
      <c r="A47" s="33"/>
      <c r="B47" s="34"/>
      <c r="C47" s="34"/>
      <c r="D47" s="34"/>
      <c r="E47" s="34"/>
      <c r="F47" s="34"/>
    </row>
    <row r="49" spans="2:5" ht="14.25">
      <c r="B49" s="1" t="s">
        <v>11</v>
      </c>
      <c r="E49" s="1" t="s">
        <v>10</v>
      </c>
    </row>
    <row r="50" spans="2:5" ht="14.25">
      <c r="B50" s="1"/>
      <c r="E50" s="1"/>
    </row>
    <row r="51" spans="2:5" ht="14.25">
      <c r="B51" s="2" t="s">
        <v>8</v>
      </c>
      <c r="E51" s="2" t="s">
        <v>9</v>
      </c>
    </row>
    <row r="53" spans="1:6" ht="18.75">
      <c r="A53" s="42" t="s">
        <v>22</v>
      </c>
      <c r="B53" s="42"/>
      <c r="C53" s="42"/>
      <c r="D53" s="42"/>
      <c r="E53" s="42"/>
      <c r="F53" s="42"/>
    </row>
    <row r="55" spans="1:6" ht="14.25">
      <c r="A55" s="33" t="s">
        <v>1</v>
      </c>
      <c r="B55" s="33" t="s">
        <v>172</v>
      </c>
      <c r="C55" s="33" t="s">
        <v>2</v>
      </c>
      <c r="D55" s="33"/>
      <c r="E55" s="33" t="s">
        <v>3</v>
      </c>
      <c r="F55" s="33">
        <v>7120.3</v>
      </c>
    </row>
    <row r="56" spans="1:6" ht="14.25">
      <c r="A56" s="33"/>
      <c r="B56" s="33"/>
      <c r="C56" s="33"/>
      <c r="D56" s="33"/>
      <c r="E56" s="33"/>
      <c r="F56" s="33"/>
    </row>
    <row r="57" spans="1:6" ht="28.5" customHeight="1">
      <c r="A57" s="33" t="s">
        <v>23</v>
      </c>
      <c r="B57" s="55" t="s">
        <v>183</v>
      </c>
      <c r="C57" s="55"/>
      <c r="D57" s="55"/>
      <c r="E57" s="55"/>
      <c r="F57" s="3">
        <v>5320.3</v>
      </c>
    </row>
    <row r="58" spans="1:6" ht="14.25">
      <c r="A58" s="33"/>
      <c r="B58" s="55" t="s">
        <v>180</v>
      </c>
      <c r="C58" s="55"/>
      <c r="D58" s="55"/>
      <c r="E58" s="55"/>
      <c r="F58" s="3">
        <v>1800</v>
      </c>
    </row>
    <row r="59" spans="1:6" ht="14.25">
      <c r="A59" s="33"/>
      <c r="B59" s="56"/>
      <c r="C59" s="57"/>
      <c r="D59" s="57"/>
      <c r="E59" s="58"/>
      <c r="F59" s="3"/>
    </row>
    <row r="60" spans="1:6" ht="14.25">
      <c r="A60" s="33"/>
      <c r="B60" s="56"/>
      <c r="C60" s="57"/>
      <c r="D60" s="57"/>
      <c r="E60" s="58"/>
      <c r="F60" s="3"/>
    </row>
    <row r="61" spans="1:6" ht="14.25">
      <c r="A61" s="33" t="s">
        <v>4</v>
      </c>
      <c r="B61" s="38">
        <v>41817</v>
      </c>
      <c r="C61" s="38"/>
      <c r="D61" s="33" t="s">
        <v>178</v>
      </c>
      <c r="E61" s="39">
        <v>7894388</v>
      </c>
      <c r="F61" s="32" t="s">
        <v>12</v>
      </c>
    </row>
    <row r="62" spans="1:6" ht="14.25">
      <c r="A62" s="33"/>
      <c r="B62" s="38"/>
      <c r="C62" s="38"/>
      <c r="D62" s="33"/>
      <c r="E62" s="39"/>
      <c r="F62" s="32"/>
    </row>
    <row r="63" spans="1:6" ht="14.25">
      <c r="A63" s="33" t="s">
        <v>6</v>
      </c>
      <c r="B63" s="34" t="s">
        <v>7</v>
      </c>
      <c r="C63" s="34"/>
      <c r="D63" s="34"/>
      <c r="E63" s="34"/>
      <c r="F63" s="34"/>
    </row>
    <row r="64" spans="1:6" ht="14.25">
      <c r="A64" s="33"/>
      <c r="B64" s="34"/>
      <c r="C64" s="34"/>
      <c r="D64" s="34"/>
      <c r="E64" s="34"/>
      <c r="F64" s="34"/>
    </row>
    <row r="65" spans="1:6" ht="14.25">
      <c r="A65" s="33"/>
      <c r="B65" s="34"/>
      <c r="C65" s="34"/>
      <c r="D65" s="34"/>
      <c r="E65" s="34"/>
      <c r="F65" s="34"/>
    </row>
    <row r="67" spans="2:5" ht="14.25">
      <c r="B67" s="1" t="s">
        <v>11</v>
      </c>
      <c r="E67" s="1" t="s">
        <v>181</v>
      </c>
    </row>
    <row r="68" spans="2:5" ht="14.25">
      <c r="B68" s="1"/>
      <c r="E68" s="1"/>
    </row>
    <row r="69" spans="2:5" ht="14.25">
      <c r="B69" s="2" t="s">
        <v>179</v>
      </c>
      <c r="E69" s="2" t="s">
        <v>182</v>
      </c>
    </row>
  </sheetData>
  <sheetProtection/>
  <mergeCells count="69">
    <mergeCell ref="F43:F44"/>
    <mergeCell ref="A45:A47"/>
    <mergeCell ref="B45:F47"/>
    <mergeCell ref="B41:E41"/>
    <mergeCell ref="A43:A44"/>
    <mergeCell ref="B43:C44"/>
    <mergeCell ref="D43:D44"/>
    <mergeCell ref="E43:E44"/>
    <mergeCell ref="A39:A42"/>
    <mergeCell ref="B39:E39"/>
    <mergeCell ref="B40:E40"/>
    <mergeCell ref="B42:E42"/>
    <mergeCell ref="A35:F35"/>
    <mergeCell ref="A37:A38"/>
    <mergeCell ref="B37:B38"/>
    <mergeCell ref="C37:C38"/>
    <mergeCell ref="D37:D38"/>
    <mergeCell ref="E37:E38"/>
    <mergeCell ref="F37:F38"/>
    <mergeCell ref="B21:F21"/>
    <mergeCell ref="A22:A24"/>
    <mergeCell ref="B22:D24"/>
    <mergeCell ref="E22:E24"/>
    <mergeCell ref="F22:F24"/>
    <mergeCell ref="A25:A26"/>
    <mergeCell ref="B25:C26"/>
    <mergeCell ref="D25:D26"/>
    <mergeCell ref="E25:F26"/>
    <mergeCell ref="F9:F10"/>
    <mergeCell ref="A11:A13"/>
    <mergeCell ref="B11:F13"/>
    <mergeCell ref="A9:A10"/>
    <mergeCell ref="B9:C10"/>
    <mergeCell ref="D9:D10"/>
    <mergeCell ref="E9:E10"/>
    <mergeCell ref="A1:F1"/>
    <mergeCell ref="A3:A4"/>
    <mergeCell ref="B3:B4"/>
    <mergeCell ref="C3:C4"/>
    <mergeCell ref="D3:D4"/>
    <mergeCell ref="E3:E4"/>
    <mergeCell ref="F3:F4"/>
    <mergeCell ref="E55:E56"/>
    <mergeCell ref="F55:F56"/>
    <mergeCell ref="A5:A8"/>
    <mergeCell ref="B5:E5"/>
    <mergeCell ref="B6:E6"/>
    <mergeCell ref="B7:E7"/>
    <mergeCell ref="B8:E8"/>
    <mergeCell ref="A27:A29"/>
    <mergeCell ref="B27:F29"/>
    <mergeCell ref="A19:F19"/>
    <mergeCell ref="A57:A60"/>
    <mergeCell ref="B57:E57"/>
    <mergeCell ref="B58:E58"/>
    <mergeCell ref="B59:E59"/>
    <mergeCell ref="B60:E60"/>
    <mergeCell ref="A53:F53"/>
    <mergeCell ref="A55:A56"/>
    <mergeCell ref="B55:B56"/>
    <mergeCell ref="C55:C56"/>
    <mergeCell ref="D55:D56"/>
    <mergeCell ref="F61:F62"/>
    <mergeCell ref="A63:A65"/>
    <mergeCell ref="B63:F65"/>
    <mergeCell ref="A61:A62"/>
    <mergeCell ref="B61:C62"/>
    <mergeCell ref="D61:D62"/>
    <mergeCell ref="E61:E62"/>
  </mergeCells>
  <printOptions/>
  <pageMargins left="0.67" right="0.29"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18"/>
  <sheetViews>
    <sheetView zoomScalePageLayoutView="0" workbookViewId="0" topLeftCell="A1">
      <selection activeCell="F19" sqref="F19"/>
    </sheetView>
  </sheetViews>
  <sheetFormatPr defaultColWidth="9.00390625" defaultRowHeight="14.25"/>
  <cols>
    <col min="4" max="4" width="8.25390625" style="0" customWidth="1"/>
    <col min="5" max="5" width="11.50390625" style="0" customWidth="1"/>
    <col min="6" max="6" width="19.125" style="0" customWidth="1"/>
  </cols>
  <sheetData>
    <row r="1" spans="1:6" ht="18.75">
      <c r="A1" s="42" t="s">
        <v>13</v>
      </c>
      <c r="B1" s="42"/>
      <c r="C1" s="42"/>
      <c r="D1" s="42"/>
      <c r="E1" s="42"/>
      <c r="F1" s="42"/>
    </row>
    <row r="3" spans="1:6" ht="14.25">
      <c r="A3" s="33" t="s">
        <v>1</v>
      </c>
      <c r="B3" s="33" t="s">
        <v>36</v>
      </c>
      <c r="C3" s="33" t="s">
        <v>2</v>
      </c>
      <c r="D3" s="33" t="s">
        <v>75</v>
      </c>
      <c r="E3" s="33" t="s">
        <v>17</v>
      </c>
      <c r="F3" s="32">
        <f>SUM(F5:F9)</f>
        <v>562.3</v>
      </c>
    </row>
    <row r="4" spans="1:6" ht="14.25">
      <c r="A4" s="33"/>
      <c r="B4" s="33"/>
      <c r="C4" s="33"/>
      <c r="D4" s="33"/>
      <c r="E4" s="33"/>
      <c r="F4" s="32"/>
    </row>
    <row r="5" spans="1:6" ht="14.25">
      <c r="A5" s="36" t="s">
        <v>4</v>
      </c>
      <c r="B5" s="43" t="s">
        <v>25</v>
      </c>
      <c r="C5" s="44"/>
      <c r="D5" s="44"/>
      <c r="E5" s="45"/>
      <c r="F5" s="5">
        <v>462.3</v>
      </c>
    </row>
    <row r="6" spans="1:6" ht="14.25">
      <c r="A6" s="40"/>
      <c r="B6" s="35" t="s">
        <v>65</v>
      </c>
      <c r="C6" s="35"/>
      <c r="D6" s="35"/>
      <c r="E6" s="35"/>
      <c r="F6" s="5">
        <v>100</v>
      </c>
    </row>
    <row r="7" spans="1:6" ht="14.25">
      <c r="A7" s="40"/>
      <c r="B7" s="43"/>
      <c r="C7" s="44"/>
      <c r="D7" s="44"/>
      <c r="E7" s="45"/>
      <c r="F7" s="5"/>
    </row>
    <row r="8" spans="1:6" ht="14.25">
      <c r="A8" s="40"/>
      <c r="B8" s="43"/>
      <c r="C8" s="44"/>
      <c r="D8" s="44"/>
      <c r="E8" s="45"/>
      <c r="F8" s="5"/>
    </row>
    <row r="9" spans="1:6" ht="14.25">
      <c r="A9" s="40"/>
      <c r="B9" s="43"/>
      <c r="C9" s="44"/>
      <c r="D9" s="44"/>
      <c r="E9" s="45"/>
      <c r="F9" s="5"/>
    </row>
    <row r="10" spans="1:6" ht="14.25">
      <c r="A10" s="36" t="s">
        <v>4</v>
      </c>
      <c r="B10" s="38">
        <v>40993</v>
      </c>
      <c r="C10" s="38"/>
      <c r="D10" s="33" t="s">
        <v>5</v>
      </c>
      <c r="E10" s="39" t="s">
        <v>118</v>
      </c>
      <c r="F10" s="65" t="s">
        <v>14</v>
      </c>
    </row>
    <row r="11" spans="1:6" ht="14.25">
      <c r="A11" s="37"/>
      <c r="B11" s="38"/>
      <c r="C11" s="38"/>
      <c r="D11" s="33"/>
      <c r="E11" s="39"/>
      <c r="F11" s="66"/>
    </row>
    <row r="12" spans="1:6" ht="14.25">
      <c r="A12" s="33" t="s">
        <v>6</v>
      </c>
      <c r="B12" s="34" t="s">
        <v>7</v>
      </c>
      <c r="C12" s="34"/>
      <c r="D12" s="34"/>
      <c r="E12" s="34"/>
      <c r="F12" s="34"/>
    </row>
    <row r="13" spans="1:6" ht="14.25">
      <c r="A13" s="33"/>
      <c r="B13" s="34"/>
      <c r="C13" s="34"/>
      <c r="D13" s="34"/>
      <c r="E13" s="34"/>
      <c r="F13" s="34"/>
    </row>
    <row r="14" spans="1:6" ht="14.25">
      <c r="A14" s="33"/>
      <c r="B14" s="34"/>
      <c r="C14" s="34"/>
      <c r="D14" s="34"/>
      <c r="E14" s="34"/>
      <c r="F14" s="34"/>
    </row>
    <row r="16" spans="2:6" ht="14.25">
      <c r="B16" s="1" t="s">
        <v>11</v>
      </c>
      <c r="F16" s="2" t="s">
        <v>9</v>
      </c>
    </row>
    <row r="17" spans="2:6" ht="14.25">
      <c r="B17" s="1"/>
      <c r="F17" s="2"/>
    </row>
    <row r="18" ht="14.25">
      <c r="B18" s="2" t="s">
        <v>8</v>
      </c>
    </row>
  </sheetData>
  <sheetProtection/>
  <mergeCells count="20">
    <mergeCell ref="A1:F1"/>
    <mergeCell ref="A3:A4"/>
    <mergeCell ref="B3:B4"/>
    <mergeCell ref="C3:C4"/>
    <mergeCell ref="D3:D4"/>
    <mergeCell ref="E3:E4"/>
    <mergeCell ref="F3:F4"/>
    <mergeCell ref="A5:A9"/>
    <mergeCell ref="B6:E6"/>
    <mergeCell ref="B7:E7"/>
    <mergeCell ref="B5:E5"/>
    <mergeCell ref="B9:E9"/>
    <mergeCell ref="B8:E8"/>
    <mergeCell ref="F10:F11"/>
    <mergeCell ref="A12:A14"/>
    <mergeCell ref="B12:F14"/>
    <mergeCell ref="A10:A11"/>
    <mergeCell ref="B10:C11"/>
    <mergeCell ref="D10:D11"/>
    <mergeCell ref="E10:E11"/>
  </mergeCells>
  <printOptions/>
  <pageMargins left="1.45" right="0.62"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I14" sqref="I14"/>
    </sheetView>
  </sheetViews>
  <sheetFormatPr defaultColWidth="9.00390625" defaultRowHeight="14.25"/>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7"/>
  <sheetViews>
    <sheetView zoomScalePageLayoutView="0" workbookViewId="0" topLeftCell="A1">
      <selection activeCell="E17" sqref="E17:F17"/>
    </sheetView>
  </sheetViews>
  <sheetFormatPr defaultColWidth="9.00390625" defaultRowHeight="14.25"/>
  <cols>
    <col min="1" max="1" width="13.375" style="0" customWidth="1"/>
    <col min="2" max="2" width="9.375" style="0" customWidth="1"/>
    <col min="3" max="3" width="7.75390625" style="0" customWidth="1"/>
    <col min="5" max="5" width="10.375" style="0" customWidth="1"/>
    <col min="6" max="6" width="18.375" style="0" customWidth="1"/>
  </cols>
  <sheetData>
    <row r="1" spans="1:6" ht="18.75">
      <c r="A1" s="42" t="s">
        <v>0</v>
      </c>
      <c r="B1" s="42"/>
      <c r="C1" s="42"/>
      <c r="D1" s="42"/>
      <c r="E1" s="42"/>
      <c r="F1" s="42"/>
    </row>
    <row r="3" spans="1:6" ht="20.25" customHeight="1">
      <c r="A3" s="33" t="s">
        <v>1</v>
      </c>
      <c r="B3" s="33" t="s">
        <v>68</v>
      </c>
      <c r="C3" s="33" t="s">
        <v>2</v>
      </c>
      <c r="D3" s="33" t="s">
        <v>16</v>
      </c>
      <c r="E3" s="33" t="s">
        <v>3</v>
      </c>
      <c r="F3" s="33">
        <v>5700</v>
      </c>
    </row>
    <row r="4" spans="1:6" ht="21.75" customHeight="1">
      <c r="A4" s="33"/>
      <c r="B4" s="33"/>
      <c r="C4" s="33"/>
      <c r="D4" s="33"/>
      <c r="E4" s="33"/>
      <c r="F4" s="33"/>
    </row>
    <row r="5" spans="1:6" ht="14.25">
      <c r="A5" s="33" t="s">
        <v>40</v>
      </c>
      <c r="B5" s="55" t="s">
        <v>69</v>
      </c>
      <c r="C5" s="55"/>
      <c r="D5" s="55"/>
      <c r="E5" s="55"/>
      <c r="F5" s="5">
        <v>5700</v>
      </c>
    </row>
    <row r="6" spans="1:6" ht="14.25">
      <c r="A6" s="33"/>
      <c r="B6" s="55"/>
      <c r="C6" s="55"/>
      <c r="D6" s="55"/>
      <c r="E6" s="55"/>
      <c r="F6" s="5"/>
    </row>
    <row r="7" spans="1:6" ht="14.25">
      <c r="A7" s="33"/>
      <c r="B7" s="56"/>
      <c r="C7" s="57"/>
      <c r="D7" s="57"/>
      <c r="E7" s="58"/>
      <c r="F7" s="5"/>
    </row>
    <row r="8" spans="1:6" ht="14.25">
      <c r="A8" s="33"/>
      <c r="B8" s="56"/>
      <c r="C8" s="57"/>
      <c r="D8" s="57"/>
      <c r="E8" s="58"/>
      <c r="F8" s="5"/>
    </row>
    <row r="9" spans="1:6" ht="14.25">
      <c r="A9" s="33" t="s">
        <v>4</v>
      </c>
      <c r="B9" s="38">
        <v>40981</v>
      </c>
      <c r="C9" s="38"/>
      <c r="D9" s="33" t="s">
        <v>5</v>
      </c>
      <c r="E9" s="67" t="s">
        <v>70</v>
      </c>
      <c r="F9" s="32" t="s">
        <v>14</v>
      </c>
    </row>
    <row r="10" spans="1:6" ht="14.25">
      <c r="A10" s="33"/>
      <c r="B10" s="38"/>
      <c r="C10" s="38"/>
      <c r="D10" s="33"/>
      <c r="E10" s="67"/>
      <c r="F10" s="32"/>
    </row>
    <row r="11" spans="1:6" ht="14.25">
      <c r="A11" s="33" t="s">
        <v>6</v>
      </c>
      <c r="B11" s="34" t="s">
        <v>15</v>
      </c>
      <c r="C11" s="34"/>
      <c r="D11" s="34"/>
      <c r="E11" s="34"/>
      <c r="F11" s="34"/>
    </row>
    <row r="12" spans="1:6" ht="14.25">
      <c r="A12" s="33"/>
      <c r="B12" s="34"/>
      <c r="C12" s="34"/>
      <c r="D12" s="34"/>
      <c r="E12" s="34"/>
      <c r="F12" s="34"/>
    </row>
    <row r="13" spans="1:6" ht="14.25">
      <c r="A13" s="33"/>
      <c r="B13" s="34"/>
      <c r="C13" s="34"/>
      <c r="D13" s="34"/>
      <c r="E13" s="34"/>
      <c r="F13" s="34"/>
    </row>
    <row r="15" spans="1:6" ht="14.25">
      <c r="A15" s="1" t="s">
        <v>11</v>
      </c>
      <c r="B15" s="68"/>
      <c r="C15" s="68"/>
      <c r="D15" s="1" t="s">
        <v>10</v>
      </c>
      <c r="E15" s="68"/>
      <c r="F15" s="68"/>
    </row>
    <row r="16" spans="2:6" ht="14.25">
      <c r="B16" s="1"/>
      <c r="F16" s="1"/>
    </row>
    <row r="17" spans="1:6" ht="14.25">
      <c r="A17" s="2" t="s">
        <v>8</v>
      </c>
      <c r="B17" s="68"/>
      <c r="C17" s="68"/>
      <c r="D17" s="2" t="s">
        <v>9</v>
      </c>
      <c r="E17" s="68"/>
      <c r="F17" s="68"/>
    </row>
  </sheetData>
  <sheetProtection/>
  <mergeCells count="23">
    <mergeCell ref="A11:A13"/>
    <mergeCell ref="B11:F13"/>
    <mergeCell ref="E17:F17"/>
    <mergeCell ref="E15:F15"/>
    <mergeCell ref="B15:C15"/>
    <mergeCell ref="B17:C17"/>
    <mergeCell ref="D9:D10"/>
    <mergeCell ref="E9:E10"/>
    <mergeCell ref="A5:A8"/>
    <mergeCell ref="B5:E5"/>
    <mergeCell ref="B6:E6"/>
    <mergeCell ref="B7:E7"/>
    <mergeCell ref="B8:E8"/>
    <mergeCell ref="F9:F10"/>
    <mergeCell ref="A1:F1"/>
    <mergeCell ref="A3:A4"/>
    <mergeCell ref="B3:B4"/>
    <mergeCell ref="C3:C4"/>
    <mergeCell ref="D3:D4"/>
    <mergeCell ref="E3:E4"/>
    <mergeCell ref="F3:F4"/>
    <mergeCell ref="A9:A10"/>
    <mergeCell ref="B9:C10"/>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7"/>
  <sheetViews>
    <sheetView zoomScalePageLayoutView="0" workbookViewId="0" topLeftCell="A1">
      <selection activeCell="G16" sqref="G16"/>
    </sheetView>
  </sheetViews>
  <sheetFormatPr defaultColWidth="9.00390625" defaultRowHeight="14.25"/>
  <cols>
    <col min="2" max="2" width="9.75390625" style="0" bestFit="1" customWidth="1"/>
    <col min="3" max="3" width="7.125" style="0" bestFit="1" customWidth="1"/>
    <col min="4" max="4" width="8.375" style="0" bestFit="1" customWidth="1"/>
    <col min="5" max="5" width="13.125" style="0" customWidth="1"/>
    <col min="6" max="6" width="19.125" style="0" customWidth="1"/>
  </cols>
  <sheetData>
    <row r="1" spans="1:6" ht="18.75">
      <c r="A1" s="42" t="s">
        <v>0</v>
      </c>
      <c r="B1" s="42"/>
      <c r="C1" s="42"/>
      <c r="D1" s="42"/>
      <c r="E1" s="42"/>
      <c r="F1" s="42"/>
    </row>
    <row r="3" spans="1:6" ht="14.25">
      <c r="A3" s="33" t="s">
        <v>1</v>
      </c>
      <c r="B3" s="33" t="s">
        <v>103</v>
      </c>
      <c r="C3" s="33" t="s">
        <v>2</v>
      </c>
      <c r="D3" s="33" t="s">
        <v>16</v>
      </c>
      <c r="E3" s="69" t="s">
        <v>104</v>
      </c>
      <c r="F3" s="69">
        <v>2905.5</v>
      </c>
    </row>
    <row r="4" spans="1:6" ht="14.25">
      <c r="A4" s="33"/>
      <c r="B4" s="33"/>
      <c r="C4" s="33"/>
      <c r="D4" s="33"/>
      <c r="E4" s="69"/>
      <c r="F4" s="69"/>
    </row>
    <row r="5" spans="1:6" ht="14.25">
      <c r="A5" s="33" t="s">
        <v>35</v>
      </c>
      <c r="B5" s="55" t="s">
        <v>101</v>
      </c>
      <c r="C5" s="55"/>
      <c r="D5" s="55"/>
      <c r="E5" s="55"/>
      <c r="F5" s="3">
        <v>2905.5</v>
      </c>
    </row>
    <row r="6" spans="1:6" ht="14.25">
      <c r="A6" s="33"/>
      <c r="B6" s="55"/>
      <c r="C6" s="55"/>
      <c r="D6" s="55"/>
      <c r="E6" s="55"/>
      <c r="F6" s="3"/>
    </row>
    <row r="7" spans="1:6" ht="14.25">
      <c r="A7" s="33"/>
      <c r="B7" s="55"/>
      <c r="C7" s="55"/>
      <c r="D7" s="55"/>
      <c r="E7" s="55"/>
      <c r="F7" s="3"/>
    </row>
    <row r="8" spans="1:6" ht="14.25">
      <c r="A8" s="33"/>
      <c r="B8" s="55"/>
      <c r="C8" s="55"/>
      <c r="D8" s="55"/>
      <c r="E8" s="55"/>
      <c r="F8" s="3"/>
    </row>
    <row r="9" spans="1:6" ht="14.25">
      <c r="A9" s="33" t="s">
        <v>4</v>
      </c>
      <c r="B9" s="38">
        <v>41047</v>
      </c>
      <c r="C9" s="38"/>
      <c r="D9" s="33" t="s">
        <v>5</v>
      </c>
      <c r="E9" s="67" t="s">
        <v>102</v>
      </c>
      <c r="F9" s="32" t="s">
        <v>14</v>
      </c>
    </row>
    <row r="10" spans="1:6" ht="14.25">
      <c r="A10" s="33"/>
      <c r="B10" s="38"/>
      <c r="C10" s="38"/>
      <c r="D10" s="33"/>
      <c r="E10" s="67"/>
      <c r="F10" s="32"/>
    </row>
    <row r="11" spans="1:6" ht="14.25" customHeight="1">
      <c r="A11" s="33" t="s">
        <v>6</v>
      </c>
      <c r="B11" s="34" t="s">
        <v>7</v>
      </c>
      <c r="C11" s="34"/>
      <c r="D11" s="34"/>
      <c r="E11" s="34"/>
      <c r="F11" s="34"/>
    </row>
    <row r="12" spans="1:6" ht="14.25">
      <c r="A12" s="33"/>
      <c r="B12" s="34"/>
      <c r="C12" s="34"/>
      <c r="D12" s="34"/>
      <c r="E12" s="34"/>
      <c r="F12" s="34"/>
    </row>
    <row r="13" spans="1:8" ht="14.25">
      <c r="A13" s="33"/>
      <c r="B13" s="34"/>
      <c r="C13" s="34"/>
      <c r="D13" s="34"/>
      <c r="E13" s="34"/>
      <c r="F13" s="34"/>
      <c r="H13" s="24"/>
    </row>
    <row r="15" spans="2:6" ht="14.25">
      <c r="B15" s="1" t="s">
        <v>11</v>
      </c>
      <c r="F15" s="1" t="s">
        <v>10</v>
      </c>
    </row>
    <row r="16" spans="2:6" ht="14.25">
      <c r="B16" s="1"/>
      <c r="F16" s="1"/>
    </row>
    <row r="17" spans="2:6" ht="14.25">
      <c r="B17" s="2" t="s">
        <v>8</v>
      </c>
      <c r="F17" s="2" t="s">
        <v>9</v>
      </c>
    </row>
  </sheetData>
  <sheetProtection/>
  <mergeCells count="19">
    <mergeCell ref="B5:E5"/>
    <mergeCell ref="B6:E6"/>
    <mergeCell ref="A1:F1"/>
    <mergeCell ref="A3:A4"/>
    <mergeCell ref="B3:B4"/>
    <mergeCell ref="C3:C4"/>
    <mergeCell ref="D3:D4"/>
    <mergeCell ref="E3:E4"/>
    <mergeCell ref="F3:F4"/>
    <mergeCell ref="A11:A13"/>
    <mergeCell ref="A9:A10"/>
    <mergeCell ref="B9:C10"/>
    <mergeCell ref="B7:E7"/>
    <mergeCell ref="B8:E8"/>
    <mergeCell ref="D9:D10"/>
    <mergeCell ref="E9:E10"/>
    <mergeCell ref="B11:F13"/>
    <mergeCell ref="F9:F10"/>
    <mergeCell ref="A5:A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天津中医学院第二附属医院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c:creator>
  <cp:keywords/>
  <dc:description/>
  <cp:lastModifiedBy>Administrator</cp:lastModifiedBy>
  <cp:lastPrinted>2015-09-30T02:55:54Z</cp:lastPrinted>
  <dcterms:created xsi:type="dcterms:W3CDTF">2010-11-09T06:39:44Z</dcterms:created>
  <dcterms:modified xsi:type="dcterms:W3CDTF">2016-01-07T01:48:03Z</dcterms:modified>
  <cp:category/>
  <cp:version/>
  <cp:contentType/>
  <cp:contentStatus/>
</cp:coreProperties>
</file>